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1"/>
  </bookViews>
  <sheets>
    <sheet name="2-Ծիծեռնակ" sheetId="1" r:id="rId1"/>
    <sheet name="4-Լուսաբաց" sheetId="2" r:id="rId2"/>
    <sheet name="9-ՄՊՍԿ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<sst xmlns="http://schemas.openxmlformats.org/spreadsheetml/2006/main" count="175" uniqueCount="59">
  <si>
    <t>Գործավար</t>
  </si>
  <si>
    <t>Տնտեսվար</t>
  </si>
  <si>
    <t>Հավաքարար</t>
  </si>
  <si>
    <t>Կազմակերպության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</si>
  <si>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</si>
  <si>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</si>
  <si>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</si>
  <si>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</si>
  <si>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</si>
  <si>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</si>
  <si>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</si>
  <si>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</si>
  <si>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</si>
  <si>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</si>
  <si>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</si>
  <si>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</si>
  <si>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</si>
  <si>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</si>
  <si>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</si>
  <si>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</si>
  <si>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</si>
  <si>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</si>
  <si>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</si>
  <si>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</si>
  <si>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</si>
  <si>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</si>
  <si>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</si>
  <si>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</si>
  <si>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</si>
  <si>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</si>
  <si>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</si>
  <si>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</si>
  <si>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</si>
  <si>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Կերպարվեստի դաստիարակ</t>
  </si>
  <si>
    <t>Ընդամենը</t>
  </si>
  <si>
    <t>«Ծիծեռնակ» մանկապարտեզ</t>
  </si>
  <si>
    <t>Փոխարինող դաստիարակ</t>
  </si>
  <si>
    <t>Հաստիքի 
անվանումը</t>
  </si>
  <si>
    <t>Հաստիքի 
տեսակը</t>
  </si>
  <si>
    <t>Հաստիքի
 տեսակը</t>
  </si>
  <si>
    <t xml:space="preserve">     «Լուսաբաց» մանկապարտեզ                                   </t>
  </si>
  <si>
    <t>Խմբավար</t>
  </si>
  <si>
    <t>Գործավար-խմբավար</t>
  </si>
  <si>
    <t>Վարպետ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</si>
  <si>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«Մանկապատանեկան ստեղծագործության 
կենտրոն»        </t>
    </r>
    <r>
      <rPr>
        <b/>
        <sz val="11"/>
        <color indexed="8"/>
        <rFont val="GHEA Grapalat"/>
        <family val="3"/>
      </rPr>
      <t xml:space="preserve">       </t>
    </r>
  </si>
  <si>
    <t>Էլեկտրիկ-փականագործ</t>
  </si>
  <si>
    <t>Հնոցապան/ 5ամիս/</t>
  </si>
  <si>
    <t>Դռնապան/Էլեկտրիկ</t>
  </si>
  <si>
    <t xml:space="preserve"> </t>
  </si>
  <si>
    <t>75500-78000</t>
  </si>
  <si>
    <t xml:space="preserve">                          ՉԱՐԵՆՑԱՎԱՆ ՀԱՄԱՅՆՔԻ «ՄԱՆԿԱՊԱՏԱՆԵԿԱՆ   ՍՏԵՂԾԱԳՈՐԾՈՒԹՅԱՆ ԿԵՆՏՐՈՆ» ՀՈԱԿ-Ի 2019Թ.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</si>
  <si>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t></t>
  </si>
  <si>
    <t xml:space="preserve">    </t>
  </si>
  <si>
    <t xml:space="preserve"> ՀԱՎԵԼՎԱԾ 
ՉԱՐԵՆՑԱՎԱՆ ՀԱՄԱՅՆՔԻ ԱՎԱԳԱՆՈՒ
2019 ԹՎԱԿԱՆԻ ՀՈՒՆՎԱՐԻ 18-Ի ԹԻՎ 3 ՈՐՈՇՄԱՆ               ՀԱՎԵԼՎԱԾ   N  9   
ՉԱՐԵՆՑԱՎԱՆ ՀԱՄԱՅՆՔԻ ԱՎԱԳԱՆՈՒ
2018 ԹՎԱԿԱՆԻ ԴԵԿՏԵՄԲԵՐԻ 14-Ի ԹԻՎ 81  ՈՐՈՇՄԱՆ</t>
  </si>
  <si>
    <t xml:space="preserve"> ՀԱՎԵԼՎԱԾ 
ՉԱՐԵՆՑԱՎԱՆ ՀԱՄԱՅՆՔԻ ԱՎԱԳԱՆՈՒ
2019 ԹՎԱԿԱՆԻ ՀՈՒՆՎԱՐԻ 18-Ի ԹԻՎ 3 ՈՐՈՇՄԱՆ ՀԱՎԵԼՎԱԾ N 4 ՉԱՐԵՆՑԱՎԱՆ ՀԱՄԱՅՆՔԻ ԱՎԱԳԱՆՈՒ
2018 ԹՎԱԿԱՆԻ ԴԵԿՏԵՄԲԵՐԻ 14-Ի ԹԻՎ 81ՈՐՈՇՄԱՆ</t>
  </si>
  <si>
    <t>ՀԱՎԵԼՎԱԾ 
ՉԱՐԵՆՑԱՎԱՆ ՀԱՄԱՅՆՔԻ ԱՎԱԳԱՆՈՒ
2019 ԹՎԱԿԱՆԻ ՀՈՒՆՎԱՐԻ 18-Ի ԹԻՎ 3 ՈՐՈՇՄԱՆ ՀԱՎԵԼՎԱԾ  N 2 ՉԱՐԵՆՑԱՎԱՆ ՀԱՄԱՅՆՔԻ ԱՎԱԳԱՆՈՒ
2018 ԹՎԱԿԱՆԻ ԴԵԿՏԵՄԲԵՐԻ 14-Ի ԹԻՎ 81  ՈՐՈՇՄԱՆ</t>
  </si>
  <si>
    <t xml:space="preserve">                          ՉԱՐԵՆՑԱՎԱՆ ՀԱՄԱՅՆՔԻ «ԾԻԾԵՌՆԱԿ»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</si>
  <si>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 xml:space="preserve">                          ՉԱՐԵՆՑԱՎԱՆ ՀԱՄԱՅՆՔԻ «ԼՈՒՍԱԲԱՑ 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թվաքանակը՝24
 2.Աշխատակազմի հաստիքացուցակը և պաշտոնային դրույքաչափերը՝                                                                                                                           </t>
  </si>
  <si>
    <t>Փականագործ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</si>
</sst>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sz val="8"/>
      <name val="GHEA Grapalat"/>
      <family val="3"/>
    </font>
    <font>
      <b/>
      <sz val="10"/>
      <name val="Arial"/>
      <family val="2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9"/>
      <color indexed="8"/>
      <name val="GHEA Grapalat"/>
      <family val="3"/>
    </font>
    <font>
      <b/>
      <sz val="8"/>
      <color indexed="10"/>
      <name val="GHEA Grapalat"/>
      <family val="3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sz val="8"/>
      <color rgb="FFFF0000"/>
      <name val="Calibri"/>
      <family val="2"/>
    </font>
    <font>
      <b/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 textRotation="90"/>
    </xf>
    <xf numFmtId="0" fontId="53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13" xfId="0" applyFont="1" applyBorder="1" applyAlignment="1">
      <alignment horizontal="center" textRotation="90"/>
    </xf>
    <xf numFmtId="0" fontId="62" fillId="0" borderId="14" xfId="0" applyFont="1" applyBorder="1" applyAlignment="1">
      <alignment horizontal="center" textRotation="90"/>
    </xf>
    <xf numFmtId="0" fontId="7" fillId="0" borderId="0" xfId="0" applyFont="1" applyAlignment="1">
      <alignment horizontal="right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9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62" fillId="0" borderId="14" xfId="0" applyFont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vertical="center" textRotation="90"/>
    </xf>
    <xf numFmtId="0" fontId="35" fillId="0" borderId="0" xfId="0" applyFont="1" applyAlignment="1">
      <alignment horizontal="right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130" zoomScaleNormal="130" workbookViewId="0" topLeftCell="A1">
      <selection activeCell="N6" sqref="N6"/>
    </sheetView>
  </sheetViews>
  <sheetFormatPr defaultColWidth="9.140625" defaultRowHeight="12.75"/>
  <cols>
    <col min="1" max="1" width="4.00390625" style="29" customWidth="1"/>
    <col min="2" max="2" width="8.28125" style="29" customWidth="1"/>
    <col min="3" max="3" width="16.140625" style="29" customWidth="1"/>
    <col min="4" max="6" width="9.140625" style="29" customWidth="1"/>
    <col min="7" max="7" width="14.421875" style="29" customWidth="1"/>
    <col min="8" max="9" width="9.140625" style="29" customWidth="1"/>
    <col min="10" max="10" width="13.8515625" style="29" customWidth="1"/>
    <col min="11" max="16384" width="9.140625" style="29" customWidth="1"/>
  </cols>
  <sheetData>
    <row r="1" spans="1:10" ht="9.75" customHeight="1">
      <c r="A1" s="13"/>
      <c r="B1" s="13"/>
      <c r="C1" s="39"/>
      <c r="D1" s="39"/>
      <c r="E1" s="39"/>
      <c r="F1" s="39"/>
      <c r="G1" s="39"/>
      <c r="H1" s="39"/>
      <c r="I1" s="39"/>
      <c r="J1" s="39"/>
    </row>
    <row r="2" spans="1:10" ht="36" customHeight="1">
      <c r="A2" s="27" t="s">
        <v>48</v>
      </c>
      <c r="B2" s="27"/>
      <c r="C2" s="25"/>
      <c r="D2" s="25"/>
      <c r="E2" s="25"/>
      <c r="F2" s="25"/>
      <c r="G2" s="46" t="s">
        <v>55</v>
      </c>
      <c r="H2" s="47"/>
      <c r="I2" s="47"/>
      <c r="J2" s="47"/>
    </row>
    <row r="3" spans="1:10" ht="30" customHeight="1">
      <c r="A3" s="27"/>
      <c r="B3" s="27"/>
      <c r="C3" s="25"/>
      <c r="D3" s="25"/>
      <c r="E3" s="25"/>
      <c r="F3" s="25"/>
      <c r="G3" s="47"/>
      <c r="H3" s="47"/>
      <c r="I3" s="47"/>
      <c r="J3" s="47"/>
    </row>
    <row r="4" spans="1:10" ht="21.75" customHeight="1">
      <c r="A4" s="27"/>
      <c r="B4" s="27"/>
      <c r="C4" s="27"/>
      <c r="D4" s="27"/>
      <c r="E4" s="27"/>
      <c r="F4" s="27"/>
      <c r="G4" s="27"/>
      <c r="H4" s="27"/>
      <c r="I4" s="14"/>
      <c r="J4" s="14"/>
    </row>
    <row r="5" spans="1:10" ht="12.75">
      <c r="A5" s="40"/>
      <c r="B5" s="40"/>
      <c r="C5" s="41" t="s">
        <v>56</v>
      </c>
      <c r="D5" s="41"/>
      <c r="E5" s="41"/>
      <c r="F5" s="41"/>
      <c r="G5" s="41"/>
      <c r="H5" s="41"/>
      <c r="I5" s="41"/>
      <c r="J5" s="41"/>
    </row>
    <row r="6" spans="1:10" ht="57.75" customHeight="1">
      <c r="A6" s="40"/>
      <c r="B6" s="40"/>
      <c r="C6" s="41"/>
      <c r="D6" s="41"/>
      <c r="E6" s="41"/>
      <c r="F6" s="41"/>
      <c r="G6" s="41"/>
      <c r="H6" s="41"/>
      <c r="I6" s="41"/>
      <c r="J6" s="41"/>
    </row>
    <row r="7" spans="1:10" ht="12.75" customHeight="1">
      <c r="A7" s="42" t="s">
        <v>9</v>
      </c>
      <c r="B7" s="42" t="s">
        <v>3</v>
      </c>
      <c r="C7" s="44"/>
      <c r="D7" s="45"/>
      <c r="E7" s="48"/>
      <c r="F7" s="49"/>
      <c r="G7" s="42" t="s">
        <v>6</v>
      </c>
      <c r="H7" s="48"/>
      <c r="I7" s="50"/>
      <c r="J7" s="49"/>
    </row>
    <row r="8" spans="1:10" ht="40.5">
      <c r="A8" s="43"/>
      <c r="B8" s="43"/>
      <c r="C8" s="28" t="s">
        <v>37</v>
      </c>
      <c r="D8" s="28" t="s">
        <v>38</v>
      </c>
      <c r="E8" s="16" t="s">
        <v>4</v>
      </c>
      <c r="F8" s="28" t="s">
        <v>5</v>
      </c>
      <c r="G8" s="43"/>
      <c r="H8" s="28" t="s">
        <v>7</v>
      </c>
      <c r="I8" s="28" t="s">
        <v>10</v>
      </c>
      <c r="J8" s="28" t="s">
        <v>8</v>
      </c>
    </row>
    <row r="9" spans="1:10" ht="12.75">
      <c r="A9" s="6">
        <v>1</v>
      </c>
      <c r="B9" s="6">
        <v>2</v>
      </c>
      <c r="C9" s="6">
        <v>3</v>
      </c>
      <c r="D9" s="6">
        <v>4</v>
      </c>
      <c r="E9" s="7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9.5" customHeight="1">
      <c r="A10" s="6">
        <v>1</v>
      </c>
      <c r="B10" s="37" t="s">
        <v>35</v>
      </c>
      <c r="C10" s="12" t="s">
        <v>11</v>
      </c>
      <c r="D10" s="9"/>
      <c r="E10" s="10"/>
      <c r="F10" s="11">
        <v>1</v>
      </c>
      <c r="G10" s="11">
        <v>130000</v>
      </c>
      <c r="H10" s="11"/>
      <c r="I10" s="11"/>
      <c r="J10" s="11">
        <v>130000</v>
      </c>
    </row>
    <row r="11" spans="1:10" ht="48" customHeight="1">
      <c r="A11" s="6">
        <v>2</v>
      </c>
      <c r="B11" s="38"/>
      <c r="C11" s="12" t="s">
        <v>13</v>
      </c>
      <c r="D11" s="9"/>
      <c r="E11" s="8"/>
      <c r="F11" s="11">
        <v>1</v>
      </c>
      <c r="G11" s="11">
        <v>95000</v>
      </c>
      <c r="H11" s="8"/>
      <c r="I11" s="8"/>
      <c r="J11" s="11">
        <v>95000</v>
      </c>
    </row>
    <row r="12" spans="1:10" ht="21" customHeight="1">
      <c r="A12" s="6">
        <v>3</v>
      </c>
      <c r="B12" s="38"/>
      <c r="C12" s="12" t="s">
        <v>14</v>
      </c>
      <c r="D12" s="9"/>
      <c r="E12" s="8"/>
      <c r="F12" s="11">
        <v>1</v>
      </c>
      <c r="G12" s="11">
        <v>85000</v>
      </c>
      <c r="H12" s="8"/>
      <c r="I12" s="8"/>
      <c r="J12" s="11">
        <v>85000</v>
      </c>
    </row>
    <row r="13" spans="1:10" ht="21.75" customHeight="1">
      <c r="A13" s="6">
        <v>4</v>
      </c>
      <c r="B13" s="38"/>
      <c r="C13" s="12" t="s">
        <v>15</v>
      </c>
      <c r="D13" s="9"/>
      <c r="E13" s="8"/>
      <c r="F13" s="11">
        <v>1</v>
      </c>
      <c r="G13" s="11">
        <v>85000</v>
      </c>
      <c r="H13" s="8"/>
      <c r="I13" s="8"/>
      <c r="J13" s="11">
        <v>85000</v>
      </c>
    </row>
    <row r="14" spans="1:10" ht="21" customHeight="1">
      <c r="A14" s="6">
        <v>5</v>
      </c>
      <c r="B14" s="38"/>
      <c r="C14" s="12" t="s">
        <v>16</v>
      </c>
      <c r="D14" s="9"/>
      <c r="E14" s="8"/>
      <c r="F14" s="11">
        <v>1</v>
      </c>
      <c r="G14" s="11" t="s">
        <v>49</v>
      </c>
      <c r="H14" s="8"/>
      <c r="I14" s="8"/>
      <c r="J14" s="11">
        <v>78000</v>
      </c>
    </row>
    <row r="15" spans="1:10" ht="28.5">
      <c r="A15" s="6">
        <v>6</v>
      </c>
      <c r="B15" s="38"/>
      <c r="C15" s="12" t="s">
        <v>17</v>
      </c>
      <c r="D15" s="9"/>
      <c r="E15" s="12"/>
      <c r="F15" s="11">
        <v>1</v>
      </c>
      <c r="G15" s="11" t="s">
        <v>49</v>
      </c>
      <c r="H15" s="12"/>
      <c r="I15" s="12"/>
      <c r="J15" s="11">
        <v>78000</v>
      </c>
    </row>
    <row r="16" spans="1:10" ht="18.75" customHeight="1">
      <c r="A16" s="6">
        <v>7</v>
      </c>
      <c r="B16" s="38"/>
      <c r="C16" s="12" t="s">
        <v>18</v>
      </c>
      <c r="D16" s="9"/>
      <c r="E16" s="12"/>
      <c r="F16" s="11">
        <v>12</v>
      </c>
      <c r="G16" s="11" t="s">
        <v>49</v>
      </c>
      <c r="H16" s="12"/>
      <c r="I16" s="12"/>
      <c r="J16" s="11">
        <f>78000*F16</f>
        <v>936000</v>
      </c>
    </row>
    <row r="17" spans="1:10" ht="33" customHeight="1">
      <c r="A17" s="6">
        <v>8</v>
      </c>
      <c r="B17" s="38"/>
      <c r="C17" s="12" t="s">
        <v>19</v>
      </c>
      <c r="D17" s="9"/>
      <c r="E17" s="12"/>
      <c r="F17" s="11">
        <v>12</v>
      </c>
      <c r="G17" s="11" t="s">
        <v>49</v>
      </c>
      <c r="H17" s="12"/>
      <c r="I17" s="12"/>
      <c r="J17" s="11">
        <f>78000*F17</f>
        <v>936000</v>
      </c>
    </row>
    <row r="18" spans="1:10" ht="33.75" customHeight="1">
      <c r="A18" s="6">
        <v>9</v>
      </c>
      <c r="B18" s="38"/>
      <c r="C18" s="12" t="s">
        <v>36</v>
      </c>
      <c r="D18" s="9"/>
      <c r="E18" s="12"/>
      <c r="F18" s="11">
        <v>1</v>
      </c>
      <c r="G18" s="11" t="s">
        <v>49</v>
      </c>
      <c r="H18" s="12"/>
      <c r="I18" s="12"/>
      <c r="J18" s="11">
        <v>78000</v>
      </c>
    </row>
    <row r="19" spans="1:10" ht="28.5">
      <c r="A19" s="6">
        <v>10</v>
      </c>
      <c r="B19" s="38"/>
      <c r="C19" s="12" t="s">
        <v>21</v>
      </c>
      <c r="D19" s="9"/>
      <c r="E19" s="12"/>
      <c r="F19" s="11">
        <v>2</v>
      </c>
      <c r="G19" s="11" t="s">
        <v>49</v>
      </c>
      <c r="H19" s="12"/>
      <c r="I19" s="12"/>
      <c r="J19" s="11">
        <f>78000*F19</f>
        <v>156000</v>
      </c>
    </row>
    <row r="20" spans="1:10" ht="28.5">
      <c r="A20" s="6">
        <v>11</v>
      </c>
      <c r="B20" s="38"/>
      <c r="C20" s="12" t="s">
        <v>33</v>
      </c>
      <c r="D20" s="9"/>
      <c r="E20" s="12"/>
      <c r="F20" s="11">
        <v>1</v>
      </c>
      <c r="G20" s="11" t="s">
        <v>49</v>
      </c>
      <c r="H20" s="11"/>
      <c r="I20" s="11"/>
      <c r="J20" s="11">
        <v>78000</v>
      </c>
    </row>
    <row r="21" spans="1:10" ht="28.5">
      <c r="A21" s="6">
        <v>12</v>
      </c>
      <c r="B21" s="38"/>
      <c r="C21" s="12" t="s">
        <v>31</v>
      </c>
      <c r="D21" s="9"/>
      <c r="E21" s="12"/>
      <c r="F21" s="11">
        <v>1</v>
      </c>
      <c r="G21" s="11" t="s">
        <v>49</v>
      </c>
      <c r="H21" s="11"/>
      <c r="I21" s="11"/>
      <c r="J21" s="11">
        <v>78000</v>
      </c>
    </row>
    <row r="22" spans="1:10" ht="28.5">
      <c r="A22" s="6">
        <v>13</v>
      </c>
      <c r="B22" s="38"/>
      <c r="C22" s="12" t="s">
        <v>22</v>
      </c>
      <c r="D22" s="12" t="s">
        <v>20</v>
      </c>
      <c r="E22" s="12"/>
      <c r="F22" s="11">
        <v>1</v>
      </c>
      <c r="G22" s="11" t="s">
        <v>49</v>
      </c>
      <c r="H22" s="11"/>
      <c r="I22" s="11"/>
      <c r="J22" s="11">
        <v>78000</v>
      </c>
    </row>
    <row r="23" spans="1:10" ht="28.5">
      <c r="A23" s="6">
        <v>14</v>
      </c>
      <c r="B23" s="38"/>
      <c r="C23" s="12" t="s">
        <v>0</v>
      </c>
      <c r="D23" s="12" t="s">
        <v>20</v>
      </c>
      <c r="E23" s="12"/>
      <c r="F23" s="11">
        <v>1</v>
      </c>
      <c r="G23" s="11" t="s">
        <v>49</v>
      </c>
      <c r="H23" s="11"/>
      <c r="I23" s="11"/>
      <c r="J23" s="11">
        <v>78000</v>
      </c>
    </row>
    <row r="24" spans="1:10" ht="26.25" customHeight="1">
      <c r="A24" s="6">
        <v>15</v>
      </c>
      <c r="B24" s="38"/>
      <c r="C24" s="12" t="s">
        <v>1</v>
      </c>
      <c r="D24" s="12" t="s">
        <v>20</v>
      </c>
      <c r="E24" s="12"/>
      <c r="F24" s="11">
        <v>1</v>
      </c>
      <c r="G24" s="11" t="s">
        <v>49</v>
      </c>
      <c r="H24" s="11"/>
      <c r="I24" s="11"/>
      <c r="J24" s="11">
        <v>78000</v>
      </c>
    </row>
    <row r="25" spans="1:10" ht="27.75" customHeight="1">
      <c r="A25" s="6">
        <v>16</v>
      </c>
      <c r="B25" s="2"/>
      <c r="C25" s="12" t="s">
        <v>23</v>
      </c>
      <c r="D25" s="12" t="s">
        <v>20</v>
      </c>
      <c r="E25" s="12"/>
      <c r="F25" s="11">
        <v>1</v>
      </c>
      <c r="G25" s="11" t="s">
        <v>49</v>
      </c>
      <c r="H25" s="11"/>
      <c r="I25" s="11"/>
      <c r="J25" s="11">
        <v>78000</v>
      </c>
    </row>
    <row r="26" spans="1:10" ht="25.5" customHeight="1">
      <c r="A26" s="6">
        <v>17</v>
      </c>
      <c r="B26" s="1"/>
      <c r="C26" s="12" t="s">
        <v>24</v>
      </c>
      <c r="D26" s="12" t="s">
        <v>20</v>
      </c>
      <c r="E26" s="12"/>
      <c r="F26" s="11">
        <v>1</v>
      </c>
      <c r="G26" s="11" t="s">
        <v>49</v>
      </c>
      <c r="H26" s="11"/>
      <c r="I26" s="11"/>
      <c r="J26" s="11">
        <v>78000</v>
      </c>
    </row>
    <row r="27" spans="1:10" ht="28.5">
      <c r="A27" s="6">
        <v>18</v>
      </c>
      <c r="B27" s="1"/>
      <c r="C27" s="12" t="s">
        <v>25</v>
      </c>
      <c r="D27" s="12" t="s">
        <v>20</v>
      </c>
      <c r="E27" s="12"/>
      <c r="F27" s="11">
        <v>1</v>
      </c>
      <c r="G27" s="11" t="s">
        <v>49</v>
      </c>
      <c r="H27" s="11"/>
      <c r="I27" s="11"/>
      <c r="J27" s="11">
        <v>78000</v>
      </c>
    </row>
    <row r="28" spans="1:10" ht="44.25" customHeight="1">
      <c r="A28" s="6">
        <v>19</v>
      </c>
      <c r="B28" s="1"/>
      <c r="C28" s="12" t="s">
        <v>26</v>
      </c>
      <c r="D28" s="12" t="s">
        <v>20</v>
      </c>
      <c r="E28" s="12"/>
      <c r="F28" s="11">
        <v>2</v>
      </c>
      <c r="G28" s="11" t="s">
        <v>49</v>
      </c>
      <c r="H28" s="11"/>
      <c r="I28" s="11"/>
      <c r="J28" s="11">
        <f>78000*2</f>
        <v>156000</v>
      </c>
    </row>
    <row r="29" spans="1:10" ht="28.5">
      <c r="A29" s="6">
        <v>20</v>
      </c>
      <c r="B29" s="1"/>
      <c r="C29" s="12" t="s">
        <v>27</v>
      </c>
      <c r="D29" s="12" t="s">
        <v>20</v>
      </c>
      <c r="E29" s="12"/>
      <c r="F29" s="11">
        <v>1</v>
      </c>
      <c r="G29" s="11" t="s">
        <v>49</v>
      </c>
      <c r="H29" s="11"/>
      <c r="I29" s="11"/>
      <c r="J29" s="11">
        <v>78000</v>
      </c>
    </row>
    <row r="30" spans="1:10" ht="28.5">
      <c r="A30" s="6">
        <v>21</v>
      </c>
      <c r="B30" s="1"/>
      <c r="C30" s="12" t="s">
        <v>45</v>
      </c>
      <c r="D30" s="12" t="s">
        <v>20</v>
      </c>
      <c r="E30" s="12"/>
      <c r="F30" s="11">
        <v>1</v>
      </c>
      <c r="G30" s="11" t="s">
        <v>49</v>
      </c>
      <c r="H30" s="11"/>
      <c r="I30" s="11"/>
      <c r="J30" s="11">
        <v>78000</v>
      </c>
    </row>
    <row r="31" spans="1:10" ht="28.5">
      <c r="A31" s="6">
        <v>22</v>
      </c>
      <c r="B31" s="1"/>
      <c r="C31" s="12" t="s">
        <v>28</v>
      </c>
      <c r="D31" s="12" t="s">
        <v>20</v>
      </c>
      <c r="E31" s="12"/>
      <c r="F31" s="11">
        <v>2</v>
      </c>
      <c r="G31" s="11" t="s">
        <v>49</v>
      </c>
      <c r="H31" s="11"/>
      <c r="I31" s="11"/>
      <c r="J31" s="11">
        <f>F31*78000</f>
        <v>156000</v>
      </c>
    </row>
    <row r="32" spans="1:10" ht="28.5">
      <c r="A32" s="6">
        <v>23</v>
      </c>
      <c r="B32" s="1"/>
      <c r="C32" s="12" t="s">
        <v>29</v>
      </c>
      <c r="D32" s="12" t="s">
        <v>20</v>
      </c>
      <c r="E32" s="12"/>
      <c r="F32" s="11">
        <v>1</v>
      </c>
      <c r="G32" s="11" t="s">
        <v>49</v>
      </c>
      <c r="H32" s="11"/>
      <c r="I32" s="11"/>
      <c r="J32" s="11">
        <v>78000</v>
      </c>
    </row>
    <row r="33" spans="1:10" ht="28.5">
      <c r="A33" s="6">
        <v>24</v>
      </c>
      <c r="B33" s="1"/>
      <c r="C33" s="12" t="s">
        <v>2</v>
      </c>
      <c r="D33" s="12" t="s">
        <v>20</v>
      </c>
      <c r="E33" s="12"/>
      <c r="F33" s="11">
        <v>1</v>
      </c>
      <c r="G33" s="11" t="s">
        <v>49</v>
      </c>
      <c r="H33" s="11"/>
      <c r="I33" s="11"/>
      <c r="J33" s="11">
        <v>78000</v>
      </c>
    </row>
    <row r="34" spans="1:10" ht="28.5">
      <c r="A34" s="6">
        <v>25</v>
      </c>
      <c r="B34" s="1"/>
      <c r="C34" s="12" t="s">
        <v>30</v>
      </c>
      <c r="D34" s="12" t="s">
        <v>20</v>
      </c>
      <c r="E34" s="12"/>
      <c r="F34" s="11">
        <v>1</v>
      </c>
      <c r="G34" s="11" t="s">
        <v>49</v>
      </c>
      <c r="H34" s="11"/>
      <c r="I34" s="11"/>
      <c r="J34" s="11">
        <v>78000</v>
      </c>
    </row>
    <row r="35" spans="1:10" ht="28.5">
      <c r="A35" s="6">
        <v>26</v>
      </c>
      <c r="B35" s="1"/>
      <c r="C35" s="12" t="s">
        <v>32</v>
      </c>
      <c r="D35" s="12" t="s">
        <v>20</v>
      </c>
      <c r="E35" s="12"/>
      <c r="F35" s="11">
        <v>1</v>
      </c>
      <c r="G35" s="11" t="s">
        <v>49</v>
      </c>
      <c r="H35" s="11"/>
      <c r="I35" s="11"/>
      <c r="J35" s="11">
        <v>78000</v>
      </c>
    </row>
    <row r="36" spans="1:10" ht="28.5" customHeight="1">
      <c r="A36" s="6">
        <v>27</v>
      </c>
      <c r="B36" s="1"/>
      <c r="C36" s="12" t="s">
        <v>46</v>
      </c>
      <c r="D36" s="12" t="s">
        <v>20</v>
      </c>
      <c r="E36" s="12"/>
      <c r="F36" s="11">
        <v>1</v>
      </c>
      <c r="G36" s="11" t="s">
        <v>49</v>
      </c>
      <c r="H36" s="11"/>
      <c r="I36" s="11"/>
      <c r="J36" s="11">
        <v>78000</v>
      </c>
    </row>
    <row r="37" spans="1:11" ht="28.5">
      <c r="A37" s="3"/>
      <c r="B37" s="11" t="s">
        <v>34</v>
      </c>
      <c r="C37" s="11"/>
      <c r="D37" s="11"/>
      <c r="E37" s="11"/>
      <c r="F37" s="11">
        <v>52</v>
      </c>
      <c r="G37" s="11"/>
      <c r="H37" s="11"/>
      <c r="I37" s="11"/>
      <c r="J37" s="11">
        <v>4139000</v>
      </c>
      <c r="K37" s="36" t="s">
        <v>51</v>
      </c>
    </row>
    <row r="41" spans="3:5" ht="12.75">
      <c r="C41" s="32"/>
      <c r="D41" s="33"/>
      <c r="E41" s="33"/>
    </row>
    <row r="42" spans="3:5" ht="12.75">
      <c r="C42" s="33"/>
      <c r="D42" s="33"/>
      <c r="E42" s="33"/>
    </row>
  </sheetData>
  <sheetProtection/>
  <mergeCells count="11">
    <mergeCell ref="H7:J7"/>
    <mergeCell ref="B10:B24"/>
    <mergeCell ref="C1:J1"/>
    <mergeCell ref="A5:B6"/>
    <mergeCell ref="C5:J6"/>
    <mergeCell ref="A7:A8"/>
    <mergeCell ref="B7:B8"/>
    <mergeCell ref="C7:D7"/>
    <mergeCell ref="G2:J3"/>
    <mergeCell ref="E7:F7"/>
    <mergeCell ref="G7:G8"/>
  </mergeCells>
  <printOptions/>
  <pageMargins left="0.7" right="0.7" top="0.1171875" bottom="0.21093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30" zoomScaleNormal="130" zoomScalePageLayoutView="0" workbookViewId="0" topLeftCell="A24">
      <selection activeCell="F12" sqref="F12:F28"/>
    </sheetView>
  </sheetViews>
  <sheetFormatPr defaultColWidth="9.140625" defaultRowHeight="12.75"/>
  <cols>
    <col min="1" max="1" width="4.7109375" style="0" customWidth="1"/>
    <col min="3" max="3" width="14.7109375" style="0" customWidth="1"/>
    <col min="7" max="7" width="13.57421875" style="0" customWidth="1"/>
    <col min="10" max="10" width="12.8515625" style="0" customWidth="1"/>
  </cols>
  <sheetData>
    <row r="1" spans="1:10" ht="13.5">
      <c r="A1" s="19"/>
      <c r="B1" s="19"/>
      <c r="C1" s="39"/>
      <c r="D1" s="39"/>
      <c r="E1" s="39"/>
      <c r="F1" s="39"/>
      <c r="G1" s="39"/>
      <c r="H1" s="39"/>
      <c r="I1" s="39"/>
      <c r="J1" s="39"/>
    </row>
    <row r="2" spans="1:10" ht="13.5">
      <c r="A2" s="24"/>
      <c r="B2" s="24"/>
      <c r="C2" s="25"/>
      <c r="D2" s="25"/>
      <c r="E2" s="25"/>
      <c r="F2" s="25"/>
      <c r="G2" s="46" t="s">
        <v>54</v>
      </c>
      <c r="H2" s="47"/>
      <c r="I2" s="47"/>
      <c r="J2" s="47"/>
    </row>
    <row r="3" spans="1:10" ht="13.5">
      <c r="A3" s="24"/>
      <c r="B3" s="24"/>
      <c r="C3" s="25"/>
      <c r="D3" s="25"/>
      <c r="E3" s="25"/>
      <c r="F3" s="25"/>
      <c r="G3" s="47"/>
      <c r="H3" s="47"/>
      <c r="I3" s="47"/>
      <c r="J3" s="47"/>
    </row>
    <row r="4" spans="1:10" ht="13.5">
      <c r="A4" s="24"/>
      <c r="B4" s="24"/>
      <c r="C4" s="25"/>
      <c r="D4" s="25"/>
      <c r="E4" s="25"/>
      <c r="F4" s="25"/>
      <c r="G4" s="47"/>
      <c r="H4" s="47"/>
      <c r="I4" s="47"/>
      <c r="J4" s="47"/>
    </row>
    <row r="5" spans="1:10" ht="24" customHeight="1">
      <c r="A5" s="24"/>
      <c r="B5" s="24"/>
      <c r="C5" s="25"/>
      <c r="D5" s="25"/>
      <c r="E5" s="25"/>
      <c r="F5" s="25"/>
      <c r="G5" s="47"/>
      <c r="H5" s="47"/>
      <c r="I5" s="47"/>
      <c r="J5" s="47"/>
    </row>
    <row r="6" spans="1:10" ht="13.5">
      <c r="A6" s="24"/>
      <c r="B6" s="24"/>
      <c r="C6" s="25"/>
      <c r="D6" s="25"/>
      <c r="E6" s="25"/>
      <c r="F6" s="25"/>
      <c r="G6" s="26"/>
      <c r="H6" s="26"/>
      <c r="I6" s="26"/>
      <c r="J6" s="26"/>
    </row>
    <row r="7" spans="1:10" ht="12.75">
      <c r="A7" s="40"/>
      <c r="B7" s="40"/>
      <c r="C7" s="41" t="s">
        <v>57</v>
      </c>
      <c r="D7" s="53"/>
      <c r="E7" s="53"/>
      <c r="F7" s="53"/>
      <c r="G7" s="53"/>
      <c r="H7" s="53"/>
      <c r="I7" s="53"/>
      <c r="J7" s="53"/>
    </row>
    <row r="8" spans="1:10" ht="66.75" customHeight="1">
      <c r="A8" s="52"/>
      <c r="B8" s="52"/>
      <c r="C8" s="54"/>
      <c r="D8" s="54"/>
      <c r="E8" s="54"/>
      <c r="F8" s="54"/>
      <c r="G8" s="54"/>
      <c r="H8" s="54"/>
      <c r="I8" s="54"/>
      <c r="J8" s="54"/>
    </row>
    <row r="9" spans="1:10" ht="12.75">
      <c r="A9" s="51" t="s">
        <v>9</v>
      </c>
      <c r="B9" s="51" t="s">
        <v>3</v>
      </c>
      <c r="C9" s="55"/>
      <c r="D9" s="56"/>
      <c r="E9" s="51"/>
      <c r="F9" s="51"/>
      <c r="G9" s="51" t="s">
        <v>6</v>
      </c>
      <c r="H9" s="51"/>
      <c r="I9" s="51"/>
      <c r="J9" s="51"/>
    </row>
    <row r="10" spans="1:10" ht="38.25">
      <c r="A10" s="51"/>
      <c r="B10" s="51"/>
      <c r="C10" s="5" t="s">
        <v>37</v>
      </c>
      <c r="D10" s="5" t="s">
        <v>39</v>
      </c>
      <c r="E10" s="4" t="s">
        <v>4</v>
      </c>
      <c r="F10" s="5" t="s">
        <v>5</v>
      </c>
      <c r="G10" s="51"/>
      <c r="H10" s="5" t="s">
        <v>7</v>
      </c>
      <c r="I10" s="5" t="s">
        <v>10</v>
      </c>
      <c r="J10" s="5" t="s">
        <v>8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7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4.25">
      <c r="A12" s="6">
        <v>1</v>
      </c>
      <c r="B12" s="37" t="s">
        <v>40</v>
      </c>
      <c r="C12" s="12" t="s">
        <v>11</v>
      </c>
      <c r="D12" s="9" t="s">
        <v>12</v>
      </c>
      <c r="E12" s="10"/>
      <c r="F12" s="11">
        <v>1</v>
      </c>
      <c r="G12" s="11">
        <v>130000</v>
      </c>
      <c r="H12" s="11"/>
      <c r="I12" s="11"/>
      <c r="J12" s="11">
        <v>130000</v>
      </c>
    </row>
    <row r="13" spans="1:10" ht="22.5" customHeight="1">
      <c r="A13" s="6">
        <v>2</v>
      </c>
      <c r="B13" s="38"/>
      <c r="C13" s="12" t="s">
        <v>14</v>
      </c>
      <c r="D13" s="9" t="s">
        <v>12</v>
      </c>
      <c r="E13" s="10"/>
      <c r="F13" s="11">
        <v>1</v>
      </c>
      <c r="G13" s="11">
        <v>85000</v>
      </c>
      <c r="H13" s="11"/>
      <c r="I13" s="11"/>
      <c r="J13" s="11">
        <v>85000</v>
      </c>
    </row>
    <row r="14" spans="1:10" ht="36" customHeight="1">
      <c r="A14" s="6">
        <v>3</v>
      </c>
      <c r="B14" s="38"/>
      <c r="C14" s="12" t="s">
        <v>15</v>
      </c>
      <c r="D14" s="9" t="s">
        <v>12</v>
      </c>
      <c r="E14" s="10"/>
      <c r="F14" s="11">
        <v>1</v>
      </c>
      <c r="G14" s="11">
        <v>85000</v>
      </c>
      <c r="H14" s="11"/>
      <c r="I14" s="17"/>
      <c r="J14" s="11">
        <v>85000</v>
      </c>
    </row>
    <row r="15" spans="1:10" ht="28.5">
      <c r="A15" s="6">
        <v>4</v>
      </c>
      <c r="B15" s="38"/>
      <c r="C15" s="12" t="s">
        <v>17</v>
      </c>
      <c r="D15" s="8" t="s">
        <v>12</v>
      </c>
      <c r="E15" s="8"/>
      <c r="F15" s="11">
        <v>1</v>
      </c>
      <c r="G15" s="11" t="s">
        <v>49</v>
      </c>
      <c r="H15" s="30"/>
      <c r="I15" s="30"/>
      <c r="J15" s="30">
        <v>78000</v>
      </c>
    </row>
    <row r="16" spans="1:10" ht="21" customHeight="1">
      <c r="A16" s="6">
        <v>5</v>
      </c>
      <c r="B16" s="38"/>
      <c r="C16" s="12" t="s">
        <v>18</v>
      </c>
      <c r="D16" s="9" t="s">
        <v>12</v>
      </c>
      <c r="E16" s="10"/>
      <c r="F16" s="11">
        <v>6</v>
      </c>
      <c r="G16" s="11" t="s">
        <v>49</v>
      </c>
      <c r="H16" s="30"/>
      <c r="I16" s="30"/>
      <c r="J16" s="30">
        <f>78000*F16</f>
        <v>468000</v>
      </c>
    </row>
    <row r="17" spans="1:10" ht="31.5" customHeight="1">
      <c r="A17" s="6">
        <v>6</v>
      </c>
      <c r="B17" s="38"/>
      <c r="C17" s="12" t="s">
        <v>19</v>
      </c>
      <c r="D17" s="18" t="s">
        <v>12</v>
      </c>
      <c r="E17" s="10"/>
      <c r="F17" s="11">
        <v>4</v>
      </c>
      <c r="G17" s="11" t="s">
        <v>49</v>
      </c>
      <c r="H17" s="30"/>
      <c r="I17" s="30"/>
      <c r="J17" s="30">
        <f>78000*F17</f>
        <v>312000</v>
      </c>
    </row>
    <row r="18" spans="1:10" ht="28.5">
      <c r="A18" s="6">
        <v>7</v>
      </c>
      <c r="B18" s="38"/>
      <c r="C18" s="12" t="s">
        <v>21</v>
      </c>
      <c r="D18" s="8" t="s">
        <v>12</v>
      </c>
      <c r="E18" s="8"/>
      <c r="F18" s="11">
        <v>1</v>
      </c>
      <c r="G18" s="11" t="s">
        <v>49</v>
      </c>
      <c r="H18" s="30"/>
      <c r="I18" s="30"/>
      <c r="J18" s="30">
        <v>78000</v>
      </c>
    </row>
    <row r="19" spans="1:10" ht="28.5">
      <c r="A19" s="6">
        <v>8</v>
      </c>
      <c r="B19" s="38"/>
      <c r="C19" s="12" t="s">
        <v>22</v>
      </c>
      <c r="D19" s="8" t="s">
        <v>20</v>
      </c>
      <c r="E19" s="8"/>
      <c r="F19" s="11">
        <v>1</v>
      </c>
      <c r="G19" s="11" t="s">
        <v>49</v>
      </c>
      <c r="H19" s="30"/>
      <c r="I19" s="30"/>
      <c r="J19" s="30">
        <v>78000</v>
      </c>
    </row>
    <row r="20" spans="1:10" ht="28.5">
      <c r="A20" s="6">
        <v>9</v>
      </c>
      <c r="B20" s="38"/>
      <c r="C20" s="12" t="s">
        <v>0</v>
      </c>
      <c r="D20" s="8" t="s">
        <v>20</v>
      </c>
      <c r="E20" s="8"/>
      <c r="F20" s="11">
        <v>1</v>
      </c>
      <c r="G20" s="11" t="s">
        <v>49</v>
      </c>
      <c r="H20" s="30"/>
      <c r="I20" s="30"/>
      <c r="J20" s="30">
        <v>78000</v>
      </c>
    </row>
    <row r="21" spans="1:10" ht="28.5">
      <c r="A21" s="6">
        <v>10</v>
      </c>
      <c r="B21" s="38"/>
      <c r="C21" s="12" t="s">
        <v>1</v>
      </c>
      <c r="D21" s="8" t="s">
        <v>20</v>
      </c>
      <c r="E21" s="8"/>
      <c r="F21" s="11">
        <v>1</v>
      </c>
      <c r="G21" s="11" t="s">
        <v>49</v>
      </c>
      <c r="H21" s="30"/>
      <c r="I21" s="30"/>
      <c r="J21" s="30">
        <v>78000</v>
      </c>
    </row>
    <row r="22" spans="1:10" ht="28.5">
      <c r="A22" s="6">
        <v>11</v>
      </c>
      <c r="B22" s="38"/>
      <c r="C22" s="12" t="s">
        <v>24</v>
      </c>
      <c r="D22" s="8" t="s">
        <v>20</v>
      </c>
      <c r="E22" s="8"/>
      <c r="F22" s="11">
        <v>1</v>
      </c>
      <c r="G22" s="11" t="s">
        <v>49</v>
      </c>
      <c r="H22" s="30"/>
      <c r="I22" s="30"/>
      <c r="J22" s="30">
        <v>78000</v>
      </c>
    </row>
    <row r="23" spans="1:10" ht="28.5">
      <c r="A23" s="6">
        <v>12</v>
      </c>
      <c r="B23" s="38"/>
      <c r="C23" s="12" t="s">
        <v>29</v>
      </c>
      <c r="D23" s="8" t="s">
        <v>20</v>
      </c>
      <c r="E23" s="8"/>
      <c r="F23" s="11">
        <v>1</v>
      </c>
      <c r="G23" s="11" t="s">
        <v>49</v>
      </c>
      <c r="H23" s="30"/>
      <c r="I23" s="30"/>
      <c r="J23" s="30">
        <v>78000</v>
      </c>
    </row>
    <row r="24" spans="1:10" ht="28.5">
      <c r="A24" s="6">
        <v>13</v>
      </c>
      <c r="B24" s="1"/>
      <c r="C24" s="12" t="s">
        <v>47</v>
      </c>
      <c r="D24" s="8" t="s">
        <v>20</v>
      </c>
      <c r="E24" s="8"/>
      <c r="F24" s="11">
        <v>1</v>
      </c>
      <c r="G24" s="11" t="s">
        <v>49</v>
      </c>
      <c r="H24" s="30"/>
      <c r="I24" s="30"/>
      <c r="J24" s="30">
        <v>78000</v>
      </c>
    </row>
    <row r="25" spans="1:10" ht="28.5">
      <c r="A25" s="6">
        <v>14</v>
      </c>
      <c r="B25" s="1"/>
      <c r="C25" s="12" t="s">
        <v>28</v>
      </c>
      <c r="D25" s="8" t="s">
        <v>20</v>
      </c>
      <c r="E25" s="8"/>
      <c r="F25" s="11">
        <v>1</v>
      </c>
      <c r="G25" s="11" t="s">
        <v>49</v>
      </c>
      <c r="H25" s="30"/>
      <c r="I25" s="30"/>
      <c r="J25" s="30">
        <v>78000</v>
      </c>
    </row>
    <row r="26" spans="1:10" ht="28.5">
      <c r="A26" s="6">
        <v>15</v>
      </c>
      <c r="B26" s="8"/>
      <c r="C26" s="12" t="s">
        <v>2</v>
      </c>
      <c r="D26" s="8" t="s">
        <v>20</v>
      </c>
      <c r="E26" s="8"/>
      <c r="F26" s="11">
        <v>1</v>
      </c>
      <c r="G26" s="11" t="s">
        <v>49</v>
      </c>
      <c r="H26" s="30"/>
      <c r="I26" s="30"/>
      <c r="J26" s="30">
        <v>78000</v>
      </c>
    </row>
    <row r="27" spans="1:10" ht="28.5">
      <c r="A27" s="6">
        <v>16</v>
      </c>
      <c r="B27" s="8"/>
      <c r="C27" s="12" t="s">
        <v>58</v>
      </c>
      <c r="D27" s="8" t="s">
        <v>20</v>
      </c>
      <c r="E27" s="8"/>
      <c r="F27" s="11">
        <v>1</v>
      </c>
      <c r="G27" s="11" t="s">
        <v>49</v>
      </c>
      <c r="H27" s="30"/>
      <c r="I27" s="30"/>
      <c r="J27" s="30">
        <v>78000</v>
      </c>
    </row>
    <row r="28" spans="1:11" ht="28.5">
      <c r="A28" s="8"/>
      <c r="B28" s="12" t="s">
        <v>34</v>
      </c>
      <c r="C28" s="8"/>
      <c r="D28" s="8"/>
      <c r="E28" s="8"/>
      <c r="F28" s="11">
        <v>24</v>
      </c>
      <c r="G28" s="11"/>
      <c r="H28" s="11"/>
      <c r="I28" s="11"/>
      <c r="J28" s="11">
        <f>SUM(J12:J27)</f>
        <v>1938000</v>
      </c>
      <c r="K28" s="35" t="s">
        <v>51</v>
      </c>
    </row>
    <row r="29" ht="12.75">
      <c r="F29">
        <f>SUM(F12:F27)</f>
        <v>24</v>
      </c>
    </row>
    <row r="31" spans="4:6" ht="12.75">
      <c r="D31" s="34"/>
      <c r="E31" s="31"/>
      <c r="F31" s="31"/>
    </row>
    <row r="32" spans="4:6" ht="12.75">
      <c r="D32" s="31"/>
      <c r="E32" s="31"/>
      <c r="F32" s="31"/>
    </row>
  </sheetData>
  <sheetProtection/>
  <mergeCells count="11">
    <mergeCell ref="G9:G10"/>
    <mergeCell ref="H9:J9"/>
    <mergeCell ref="B12:B23"/>
    <mergeCell ref="C1:J1"/>
    <mergeCell ref="A7:B8"/>
    <mergeCell ref="C7:J8"/>
    <mergeCell ref="A9:A10"/>
    <mergeCell ref="B9:B10"/>
    <mergeCell ref="C9:D9"/>
    <mergeCell ref="E9:F9"/>
    <mergeCell ref="G2:J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130" zoomScaleNormal="130" zoomScalePageLayoutView="0" workbookViewId="0" topLeftCell="A1">
      <selection activeCell="G2" sqref="G2:J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3.00390625" style="0" customWidth="1"/>
    <col min="6" max="6" width="7.140625" style="0" customWidth="1"/>
    <col min="7" max="7" width="13.57421875" style="0" customWidth="1"/>
    <col min="10" max="10" width="12.140625" style="0" customWidth="1"/>
  </cols>
  <sheetData>
    <row r="1" spans="1:10" ht="13.5">
      <c r="A1" s="20"/>
      <c r="B1" s="20"/>
      <c r="C1" s="39" t="s">
        <v>52</v>
      </c>
      <c r="D1" s="62"/>
      <c r="E1" s="62"/>
      <c r="F1" s="62"/>
      <c r="G1" s="62"/>
      <c r="H1" s="62"/>
      <c r="I1" s="62"/>
      <c r="J1" s="62"/>
    </row>
    <row r="2" spans="1:10" ht="23.25" customHeight="1">
      <c r="A2" s="24"/>
      <c r="B2" s="24"/>
      <c r="C2" s="24"/>
      <c r="D2" s="24"/>
      <c r="E2" s="24"/>
      <c r="F2" s="24"/>
      <c r="G2" s="57" t="s">
        <v>53</v>
      </c>
      <c r="H2" s="58"/>
      <c r="I2" s="58"/>
      <c r="J2" s="58"/>
    </row>
    <row r="3" spans="1:10" ht="23.25" customHeight="1">
      <c r="A3" s="24"/>
      <c r="B3" s="24"/>
      <c r="C3" s="24"/>
      <c r="D3" s="24"/>
      <c r="E3" s="24"/>
      <c r="F3" s="24"/>
      <c r="G3" s="58"/>
      <c r="H3" s="58"/>
      <c r="I3" s="58"/>
      <c r="J3" s="58"/>
    </row>
    <row r="4" spans="1:10" ht="37.5" customHeight="1">
      <c r="A4" s="24"/>
      <c r="B4" s="24"/>
      <c r="C4" s="24"/>
      <c r="D4" s="24"/>
      <c r="E4" s="24"/>
      <c r="F4" s="24"/>
      <c r="G4" s="58"/>
      <c r="H4" s="58"/>
      <c r="I4" s="58"/>
      <c r="J4" s="58"/>
    </row>
    <row r="5" spans="1:10" ht="23.25" customHeight="1">
      <c r="A5" s="27"/>
      <c r="B5" s="27"/>
      <c r="C5" s="27"/>
      <c r="D5" s="27"/>
      <c r="E5" s="27"/>
      <c r="F5" s="27"/>
      <c r="G5" s="26"/>
      <c r="H5" s="26"/>
      <c r="I5" s="26"/>
      <c r="J5" s="26"/>
    </row>
    <row r="6" spans="1:10" ht="12.75">
      <c r="A6" s="63"/>
      <c r="B6" s="63"/>
      <c r="C6" s="64" t="s">
        <v>50</v>
      </c>
      <c r="D6" s="64"/>
      <c r="E6" s="64"/>
      <c r="F6" s="64"/>
      <c r="G6" s="64"/>
      <c r="H6" s="64"/>
      <c r="I6" s="64"/>
      <c r="J6" s="64"/>
    </row>
    <row r="7" spans="1:10" ht="66" customHeight="1">
      <c r="A7" s="63"/>
      <c r="B7" s="63"/>
      <c r="C7" s="65"/>
      <c r="D7" s="65"/>
      <c r="E7" s="65"/>
      <c r="F7" s="65"/>
      <c r="G7" s="65"/>
      <c r="H7" s="65"/>
      <c r="I7" s="65"/>
      <c r="J7" s="65"/>
    </row>
    <row r="8" spans="1:10" ht="12.75">
      <c r="A8" s="51" t="s">
        <v>9</v>
      </c>
      <c r="B8" s="51" t="s">
        <v>3</v>
      </c>
      <c r="C8" s="55"/>
      <c r="D8" s="56"/>
      <c r="E8" s="51"/>
      <c r="F8" s="51"/>
      <c r="G8" s="51" t="s">
        <v>6</v>
      </c>
      <c r="H8" s="51"/>
      <c r="I8" s="51"/>
      <c r="J8" s="51"/>
    </row>
    <row r="9" spans="1:10" ht="51">
      <c r="A9" s="51"/>
      <c r="B9" s="51"/>
      <c r="C9" s="15" t="s">
        <v>37</v>
      </c>
      <c r="D9" s="15" t="s">
        <v>38</v>
      </c>
      <c r="E9" s="4" t="s">
        <v>4</v>
      </c>
      <c r="F9" s="15" t="s">
        <v>5</v>
      </c>
      <c r="G9" s="51"/>
      <c r="H9" s="15" t="s">
        <v>7</v>
      </c>
      <c r="I9" s="15" t="s">
        <v>10</v>
      </c>
      <c r="J9" s="15" t="s">
        <v>8</v>
      </c>
    </row>
    <row r="10" spans="1:10" ht="12.7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21" customHeight="1">
      <c r="A11" s="6">
        <v>1</v>
      </c>
      <c r="B11" s="59" t="s">
        <v>44</v>
      </c>
      <c r="C11" s="12" t="s">
        <v>11</v>
      </c>
      <c r="D11" s="11" t="s">
        <v>12</v>
      </c>
      <c r="E11" s="10"/>
      <c r="F11" s="11">
        <v>1</v>
      </c>
      <c r="G11" s="11">
        <v>120000</v>
      </c>
      <c r="H11" s="11"/>
      <c r="I11" s="11"/>
      <c r="J11" s="11">
        <v>120000</v>
      </c>
    </row>
    <row r="12" spans="1:10" ht="19.5" customHeight="1">
      <c r="A12" s="6">
        <v>2</v>
      </c>
      <c r="B12" s="60"/>
      <c r="C12" s="12" t="s">
        <v>14</v>
      </c>
      <c r="D12" s="11" t="s">
        <v>12</v>
      </c>
      <c r="E12" s="10"/>
      <c r="F12" s="11">
        <v>1</v>
      </c>
      <c r="G12" s="11">
        <v>80000</v>
      </c>
      <c r="H12" s="11"/>
      <c r="I12" s="11"/>
      <c r="J12" s="11">
        <v>80000</v>
      </c>
    </row>
    <row r="13" spans="1:10" ht="39.75" customHeight="1">
      <c r="A13" s="6">
        <v>3</v>
      </c>
      <c r="B13" s="60"/>
      <c r="C13" s="12" t="s">
        <v>15</v>
      </c>
      <c r="D13" s="11" t="s">
        <v>12</v>
      </c>
      <c r="E13" s="10"/>
      <c r="F13" s="11">
        <v>1</v>
      </c>
      <c r="G13" s="11">
        <v>85000</v>
      </c>
      <c r="H13" s="11"/>
      <c r="I13" s="17"/>
      <c r="J13" s="11">
        <v>85000</v>
      </c>
    </row>
    <row r="14" spans="1:10" ht="27" customHeight="1">
      <c r="A14" s="6">
        <v>4</v>
      </c>
      <c r="B14" s="60"/>
      <c r="C14" s="12" t="s">
        <v>41</v>
      </c>
      <c r="D14" s="11" t="s">
        <v>12</v>
      </c>
      <c r="E14" s="10"/>
      <c r="F14" s="11">
        <v>11</v>
      </c>
      <c r="G14" s="11" t="s">
        <v>49</v>
      </c>
      <c r="H14" s="30"/>
      <c r="I14" s="30"/>
      <c r="J14" s="30">
        <f>78000*F14</f>
        <v>858000</v>
      </c>
    </row>
    <row r="15" spans="1:10" ht="34.5" customHeight="1">
      <c r="A15" s="6">
        <v>5</v>
      </c>
      <c r="B15" s="60"/>
      <c r="C15" s="12" t="s">
        <v>42</v>
      </c>
      <c r="D15" s="11" t="s">
        <v>20</v>
      </c>
      <c r="E15" s="10"/>
      <c r="F15" s="9">
        <v>1</v>
      </c>
      <c r="G15" s="11" t="s">
        <v>49</v>
      </c>
      <c r="H15" s="30"/>
      <c r="I15" s="30"/>
      <c r="J15" s="30">
        <f>78000*F15</f>
        <v>78000</v>
      </c>
    </row>
    <row r="16" spans="1:10" ht="28.5">
      <c r="A16" s="6">
        <v>6</v>
      </c>
      <c r="B16" s="60"/>
      <c r="C16" s="12" t="s">
        <v>2</v>
      </c>
      <c r="D16" s="11" t="s">
        <v>20</v>
      </c>
      <c r="E16" s="10"/>
      <c r="F16" s="9">
        <v>1</v>
      </c>
      <c r="G16" s="11" t="s">
        <v>49</v>
      </c>
      <c r="H16" s="30"/>
      <c r="I16" s="30"/>
      <c r="J16" s="30">
        <f>78000*F16</f>
        <v>78000</v>
      </c>
    </row>
    <row r="17" spans="1:10" ht="28.5">
      <c r="A17" s="6">
        <v>7</v>
      </c>
      <c r="B17" s="61"/>
      <c r="C17" s="23" t="s">
        <v>43</v>
      </c>
      <c r="D17" s="11" t="s">
        <v>20</v>
      </c>
      <c r="E17" s="10"/>
      <c r="F17" s="9">
        <v>1</v>
      </c>
      <c r="G17" s="11" t="s">
        <v>49</v>
      </c>
      <c r="H17" s="30"/>
      <c r="I17" s="30"/>
      <c r="J17" s="30">
        <f>78000*F17</f>
        <v>78000</v>
      </c>
    </row>
    <row r="18" spans="1:11" ht="25.5">
      <c r="A18" s="21"/>
      <c r="B18" s="22" t="s">
        <v>34</v>
      </c>
      <c r="C18" s="11"/>
      <c r="D18" s="11"/>
      <c r="E18" s="10"/>
      <c r="F18" s="11">
        <v>17</v>
      </c>
      <c r="G18" s="11"/>
      <c r="H18" s="11"/>
      <c r="I18" s="11"/>
      <c r="J18" s="11">
        <f>SUM(J11:J17)</f>
        <v>1377000</v>
      </c>
      <c r="K18" s="35" t="s">
        <v>51</v>
      </c>
    </row>
  </sheetData>
  <sheetProtection/>
  <mergeCells count="11">
    <mergeCell ref="C8:D8"/>
    <mergeCell ref="E8:F8"/>
    <mergeCell ref="G8:G9"/>
    <mergeCell ref="H8:J8"/>
    <mergeCell ref="G2:J4"/>
    <mergeCell ref="B11:B17"/>
    <mergeCell ref="C1:J1"/>
    <mergeCell ref="A6:B7"/>
    <mergeCell ref="C6:J7"/>
    <mergeCell ref="A8:A9"/>
    <mergeCell ref="B8:B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2019-01-31T11:07:45Z</cp:lastPrinted>
  <dcterms:created xsi:type="dcterms:W3CDTF">1996-10-14T23:33:28Z</dcterms:created>
  <dcterms:modified xsi:type="dcterms:W3CDTF">2019-05-17T11:11:04Z</dcterms:modified>
  <cp:category/>
  <cp:version/>
  <cp:contentType/>
  <cp:contentStatus/>
</cp:coreProperties>
</file>