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C6" i="1"/>
  <c r="C24" i="1" l="1"/>
  <c r="C25" i="1"/>
  <c r="E27" i="1"/>
  <c r="D27" i="1"/>
  <c r="C27" i="1" l="1"/>
</calcChain>
</file>

<file path=xl/sharedStrings.xml><?xml version="1.0" encoding="utf-8"?>
<sst xmlns="http://schemas.openxmlformats.org/spreadsheetml/2006/main" count="29" uniqueCount="29">
  <si>
    <t>ՀԻՄՆԱՐԿԻ ԱՆՎԱՆՈՒՄԸ</t>
  </si>
  <si>
    <t>ԳՈՒՅՔԻ ԸՆԴՀԱՆՈՒՐ ԳՈՒՄԱՐԸ</t>
  </si>
  <si>
    <t>Չարենցավանի համայնքապետարան</t>
  </si>
  <si>
    <t>Գ. Կարենիս</t>
  </si>
  <si>
    <t>Գ. Ալափարս</t>
  </si>
  <si>
    <t>Գ. Արզական</t>
  </si>
  <si>
    <t>Գ. Ֆանտան</t>
  </si>
  <si>
    <t>Գ. Բջնի</t>
  </si>
  <si>
    <t>Ընդամենը</t>
  </si>
  <si>
    <t xml:space="preserve">                                                            </t>
  </si>
  <si>
    <r>
      <rPr>
        <b/>
        <sz val="13"/>
        <color theme="1"/>
        <rFont val="Calibri"/>
        <family val="2"/>
        <charset val="204"/>
      </rPr>
      <t>«Զանգակ»</t>
    </r>
    <r>
      <rPr>
        <b/>
        <sz val="13"/>
        <color theme="1"/>
        <rFont val="Calibri"/>
        <family val="2"/>
        <charset val="204"/>
        <scheme val="minor"/>
      </rPr>
      <t xml:space="preserve"> մ/մանկապ.</t>
    </r>
  </si>
  <si>
    <t>«Ծիծեռնակ» մ/մանկապ.</t>
  </si>
  <si>
    <t>«Հեքիաթ» մ/մանկապ.</t>
  </si>
  <si>
    <t>«Լուսաբաց» մ/մանկապ.</t>
  </si>
  <si>
    <t>«Հրաշք» մ/մանկապ.</t>
  </si>
  <si>
    <t xml:space="preserve">«Ալափարսի մ/մանկապ» </t>
  </si>
  <si>
    <t>«Մշակույթ» ՀՈԱԿ</t>
  </si>
  <si>
    <t>«Արզականի մ/մանկապ</t>
  </si>
  <si>
    <t>«Բջնիի մ/մանկապ»</t>
  </si>
  <si>
    <t>«ՄՊՍԿ» ՀՈԱԿ</t>
  </si>
  <si>
    <t>«Քաղաքային գրադարան»ՀՈԱԿ</t>
  </si>
  <si>
    <t>«Ա. Խաչատրյանի անվ. երաժշտական դպրոց»ՀՈԱԿ</t>
  </si>
  <si>
    <t>«Արզականի արվեստի դպրոց»ՀՈԱԿ</t>
  </si>
  <si>
    <t>«Ա. Մանուկյանի անվ. ՄՊՄԴ» ՀՈԱԿ</t>
  </si>
  <si>
    <t>35145547</t>
  </si>
  <si>
    <t>ԴՈՒՐՍ ԳՐՄԱՆ ԵՆԹԱԿԱ ԳՈՒՄԱՐԸ</t>
  </si>
  <si>
    <t xml:space="preserve">Հավելված 
Չարենցավան համայնքի ավագանու
2022 թվականի  հունվարի    14-ի թիվ  3  որոշման
</t>
  </si>
  <si>
    <t>«Գառզուի անվ արվ. դպրոց»ՀՈԱԿ</t>
  </si>
  <si>
    <t>2021 ԹՎԱԿԱՆԻ ԱՄԵՆԱՄՅԱ ԳՈՒՅՔԱԳՐՈՒՄ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</si>
</sst>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</font>
    <font>
      <b/>
      <sz val="12"/>
      <name val="Arial LatArm"/>
      <family val="2"/>
    </font>
    <font>
      <b/>
      <sz val="12"/>
      <color rgb="FFFF0000"/>
      <name val="Arial LatArm"/>
      <family val="2"/>
    </font>
    <font>
      <b/>
      <sz val="11"/>
      <color rgb="FFC00000"/>
      <name val="Arial LatArm"/>
      <family val="2"/>
    </font>
    <font>
      <b/>
      <sz val="13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/>
    <xf numFmtId="0" fontId="4" fillId="0" borderId="3" xfId="0" applyFont="1" applyFill="1" applyBorder="1"/>
    <xf numFmtId="2" fontId="2" fillId="0" borderId="2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4" fillId="0" borderId="2" xfId="0" applyNumberFormat="1" applyFont="1" applyBorder="1"/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120" zoomScaleNormal="120" workbookViewId="0">
      <selection activeCell="A2" sqref="A2:E2"/>
    </sheetView>
  </sheetViews>
  <sheetFormatPr defaultRowHeight="15"/>
  <cols>
    <col min="1" max="1" width="7.85546875" customWidth="1"/>
    <col min="2" max="2" width="35.28515625" customWidth="1"/>
    <col min="3" max="3" width="20.28515625" customWidth="1"/>
    <col min="4" max="4" width="17.42578125" customWidth="1"/>
    <col min="5" max="5" width="20.5703125" customWidth="1"/>
  </cols>
  <sheetData>
    <row r="1" spans="1:5" ht="86.25" customHeight="1">
      <c r="D1" s="25" t="s">
        <v>26</v>
      </c>
      <c r="E1" s="26"/>
    </row>
    <row r="2" spans="1:5" s="23" customFormat="1" ht="21">
      <c r="A2" s="24" t="s">
        <v>28</v>
      </c>
      <c r="B2" s="24"/>
      <c r="C2" s="24"/>
      <c r="D2" s="24"/>
      <c r="E2" s="24"/>
    </row>
    <row r="3" spans="1:5" ht="21">
      <c r="A3" s="1"/>
      <c r="B3" s="2" t="s">
        <v>0</v>
      </c>
      <c r="C3" s="22"/>
      <c r="D3" s="22"/>
    </row>
    <row r="4" spans="1:5" ht="69">
      <c r="A4" s="1">
        <v>1</v>
      </c>
      <c r="B4" s="3" t="s">
        <v>2</v>
      </c>
      <c r="C4" s="3" t="s">
        <v>1</v>
      </c>
      <c r="D4" s="3" t="s">
        <v>25</v>
      </c>
      <c r="E4" s="4"/>
    </row>
    <row r="5" spans="1:5" ht="17.25">
      <c r="A5" s="1">
        <v>2</v>
      </c>
      <c r="B5" s="3" t="s">
        <v>10</v>
      </c>
      <c r="C5" s="18">
        <v>23508495</v>
      </c>
      <c r="D5" s="3"/>
      <c r="E5" s="5"/>
    </row>
    <row r="6" spans="1:5" ht="17.25">
      <c r="A6" s="1">
        <v>3</v>
      </c>
      <c r="B6" s="3" t="s">
        <v>11</v>
      </c>
      <c r="C6" s="15">
        <f>30505906-10000</f>
        <v>30495906</v>
      </c>
      <c r="D6" s="1">
        <f>435329+92852+10200</f>
        <v>538381</v>
      </c>
      <c r="E6" s="6"/>
    </row>
    <row r="7" spans="1:5" ht="17.25">
      <c r="A7" s="1">
        <v>4</v>
      </c>
      <c r="B7" s="3" t="s">
        <v>12</v>
      </c>
      <c r="C7" s="15">
        <v>91784804</v>
      </c>
      <c r="D7" s="1"/>
      <c r="E7" s="6"/>
    </row>
    <row r="8" spans="1:5" ht="17.25">
      <c r="A8" s="1">
        <v>5</v>
      </c>
      <c r="B8" s="3" t="s">
        <v>13</v>
      </c>
      <c r="C8" s="15">
        <v>37057533</v>
      </c>
      <c r="D8" s="1"/>
      <c r="E8" s="6"/>
    </row>
    <row r="9" spans="1:5" ht="17.25">
      <c r="A9" s="1">
        <v>6</v>
      </c>
      <c r="B9" s="3" t="s">
        <v>14</v>
      </c>
      <c r="C9" s="15">
        <v>75034267</v>
      </c>
      <c r="D9" s="1">
        <v>5000</v>
      </c>
      <c r="E9" s="6"/>
    </row>
    <row r="10" spans="1:5" ht="20.25" customHeight="1">
      <c r="A10" s="1">
        <v>7</v>
      </c>
      <c r="B10" s="3" t="s">
        <v>15</v>
      </c>
      <c r="C10" s="15">
        <v>74390691</v>
      </c>
      <c r="D10" s="1">
        <v>76406</v>
      </c>
      <c r="E10" s="6"/>
    </row>
    <row r="11" spans="1:5" ht="21" customHeight="1">
      <c r="A11" s="1">
        <v>8</v>
      </c>
      <c r="B11" s="3" t="s">
        <v>17</v>
      </c>
      <c r="C11" s="15">
        <v>35742494</v>
      </c>
      <c r="D11" s="1">
        <v>36630</v>
      </c>
      <c r="E11" s="7"/>
    </row>
    <row r="12" spans="1:5" ht="22.5" customHeight="1">
      <c r="A12" s="1">
        <v>9</v>
      </c>
      <c r="B12" s="3" t="s">
        <v>18</v>
      </c>
      <c r="C12" s="17" t="s">
        <v>24</v>
      </c>
      <c r="D12" s="1"/>
      <c r="E12" s="16"/>
    </row>
    <row r="13" spans="1:5" ht="34.5">
      <c r="A13" s="1">
        <v>10</v>
      </c>
      <c r="B13" s="3" t="s">
        <v>27</v>
      </c>
      <c r="C13" s="15">
        <v>47037784</v>
      </c>
      <c r="D13" s="1">
        <v>203095</v>
      </c>
      <c r="E13" s="6"/>
    </row>
    <row r="14" spans="1:5" ht="34.5">
      <c r="A14" s="1">
        <v>11</v>
      </c>
      <c r="B14" s="3" t="s">
        <v>22</v>
      </c>
      <c r="C14" s="15">
        <v>2681198</v>
      </c>
      <c r="D14" s="1"/>
      <c r="E14" s="6"/>
    </row>
    <row r="15" spans="1:5" ht="34.5">
      <c r="A15" s="1">
        <v>12</v>
      </c>
      <c r="B15" s="3" t="s">
        <v>23</v>
      </c>
      <c r="C15" s="15">
        <v>2550585</v>
      </c>
      <c r="D15" s="1"/>
      <c r="E15" s="6"/>
    </row>
    <row r="16" spans="1:5" ht="21" customHeight="1">
      <c r="A16" s="1">
        <v>13</v>
      </c>
      <c r="B16" s="3" t="s">
        <v>19</v>
      </c>
      <c r="C16" s="15">
        <v>140487599</v>
      </c>
      <c r="D16" s="1">
        <v>363514</v>
      </c>
      <c r="E16" s="6"/>
    </row>
    <row r="17" spans="1:5" ht="30.75" customHeight="1">
      <c r="A17" s="1">
        <v>14</v>
      </c>
      <c r="B17" s="3" t="s">
        <v>21</v>
      </c>
      <c r="C17" s="15">
        <v>1349000</v>
      </c>
      <c r="D17" s="8"/>
      <c r="E17" s="6"/>
    </row>
    <row r="18" spans="1:5" ht="28.5" customHeight="1">
      <c r="A18" s="1">
        <v>15</v>
      </c>
      <c r="B18" s="3" t="s">
        <v>20</v>
      </c>
      <c r="C18" s="15">
        <v>27192557</v>
      </c>
      <c r="D18" s="1"/>
      <c r="E18" s="6"/>
    </row>
    <row r="19" spans="1:5" ht="19.5" customHeight="1">
      <c r="A19" s="1">
        <v>16</v>
      </c>
      <c r="B19" s="3" t="s">
        <v>16</v>
      </c>
      <c r="C19" s="15">
        <v>11463578</v>
      </c>
      <c r="D19" s="1"/>
      <c r="E19" s="6"/>
    </row>
    <row r="20" spans="1:5" ht="18.75" customHeight="1">
      <c r="A20" s="1">
        <v>18</v>
      </c>
      <c r="B20" s="3" t="s">
        <v>3</v>
      </c>
      <c r="C20" s="15">
        <v>7001514</v>
      </c>
      <c r="D20" s="1">
        <v>253665</v>
      </c>
      <c r="E20" s="6"/>
    </row>
    <row r="21" spans="1:5" ht="17.25">
      <c r="A21" s="1">
        <v>19</v>
      </c>
      <c r="B21" s="3" t="s">
        <v>4</v>
      </c>
      <c r="C21" s="21">
        <v>4216786</v>
      </c>
      <c r="D21" s="1"/>
      <c r="E21" s="6"/>
    </row>
    <row r="22" spans="1:5" ht="17.25">
      <c r="A22" s="1">
        <v>20</v>
      </c>
      <c r="B22" s="3" t="s">
        <v>5</v>
      </c>
      <c r="C22" s="21">
        <v>12695087</v>
      </c>
      <c r="D22" s="1"/>
      <c r="E22" s="6"/>
    </row>
    <row r="23" spans="1:5" ht="17.25">
      <c r="A23" s="1">
        <v>21</v>
      </c>
      <c r="B23" s="3" t="s">
        <v>6</v>
      </c>
      <c r="C23" s="20">
        <v>9924532</v>
      </c>
      <c r="D23" s="9"/>
      <c r="E23" s="10"/>
    </row>
    <row r="24" spans="1:5" ht="17.25">
      <c r="A24" s="1">
        <v>22</v>
      </c>
      <c r="B24" s="3" t="s">
        <v>7</v>
      </c>
      <c r="C24" s="15">
        <f>1187858+117000</f>
        <v>1304858</v>
      </c>
      <c r="D24" s="1"/>
      <c r="E24" s="6"/>
    </row>
    <row r="25" spans="1:5" ht="17.25">
      <c r="A25" s="1"/>
      <c r="B25" s="3" t="s">
        <v>8</v>
      </c>
      <c r="C25" s="19">
        <f>19102500+108000+156000</f>
        <v>19366500</v>
      </c>
      <c r="D25" s="11"/>
      <c r="E25" s="6"/>
    </row>
    <row r="26" spans="1:5" ht="17.25">
      <c r="A26" s="1"/>
      <c r="B26" s="1"/>
      <c r="C26" s="12" t="s">
        <v>9</v>
      </c>
      <c r="D26" s="13"/>
      <c r="E26" s="5"/>
    </row>
    <row r="27" spans="1:5" ht="17.25">
      <c r="C27" s="14">
        <f>SUM(C5:C26)</f>
        <v>655285768</v>
      </c>
      <c r="D27" s="14">
        <f t="shared" ref="D27:E27" si="0">SUM(D6:D26)</f>
        <v>1476691</v>
      </c>
      <c r="E27" s="14">
        <f t="shared" si="0"/>
        <v>0</v>
      </c>
    </row>
  </sheetData>
  <mergeCells count="2">
    <mergeCell ref="D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2022-01-07T12:02:46Z</dcterms:modified>
</cp:coreProperties>
</file>