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0730" windowHeight="11700" tabRatio="904" activeTab="10"/>
  </bookViews>
  <sheets>
    <sheet name="Զանգակ" sheetId="1" r:id="rId1"/>
    <sheet name="Ծիծեռնակ" sheetId="2" r:id="rId2"/>
    <sheet name="Հեքիաթ" sheetId="3" r:id="rId3"/>
    <sheet name="4-Լուսաբաց" sheetId="4" r:id="rId4"/>
    <sheet name="Հրաշք" sheetId="5" r:id="rId5"/>
    <sheet name="6-Ալափ." sheetId="6" r:id="rId6"/>
    <sheet name="Արզ." sheetId="7" r:id="rId7"/>
    <sheet name="8-Բջնի" sheetId="8" r:id="rId8"/>
    <sheet name="ՄՊՍԿ" sheetId="9" r:id="rId9"/>
    <sheet name="10-ՄՊՄԴ" sheetId="10" r:id="rId10"/>
    <sheet name="11-Գրադարան" sheetId="11" r:id="rId11"/>
    <sheet name="12-Երաժշտ." sheetId="12" r:id="rId12"/>
    <sheet name="13-Արվեստ" sheetId="13" r:id="rId13"/>
    <sheet name="14-Արզ.Արվ.դպ" sheetId="14" r:id="rId14"/>
    <sheet name="15-Մշակույթ" sheetId="15" r:id="rId15"/>
  </sheets>
  <definedNames/>
  <calcPr fullCalcOnLoad="1"/>
</workbook>
</file>

<file path=xl/sharedStrings.xml><?xml version="1.0" encoding="utf-8"?>
<sst xmlns="http://schemas.openxmlformats.org/spreadsheetml/2006/main" count="837" uniqueCount="176">
  <si>
    <t>Գործավար</t>
  </si>
  <si>
    <t>Տնտեսվար</t>
  </si>
  <si>
    <t>Հավաքարար</t>
  </si>
  <si>
    <t>Պահակ</t>
  </si>
  <si>
    <t>Կազմակերպության անվանումը</t>
  </si>
  <si>
    <t>Հաստիքի անվանումը</t>
  </si>
  <si>
    <t>Հաստիքի տեսակը</t>
  </si>
  <si>
    <t>Պաշտոնի ծածկագիրը</t>
  </si>
  <si>
    <t>Հաստիքային միավորը</t>
  </si>
  <si>
    <t>Պաշտոնային դրույքաչափը</t>
  </si>
  <si>
    <t>Հավելումը</t>
  </si>
  <si>
    <t>Աշխատավարձի չափը</t>
  </si>
  <si>
    <t>Տեխնիկական սպասարկման</t>
  </si>
  <si>
    <t>Հ/հ</t>
  </si>
  <si>
    <t>Հավելավճարը</t>
  </si>
  <si>
    <t>Տնօրեն</t>
  </si>
  <si>
    <t>-</t>
  </si>
  <si>
    <t>Փոխտնօրեն կազմակերպչ. գծով</t>
  </si>
  <si>
    <t>Մեթոդիստ</t>
  </si>
  <si>
    <t>Հաշվապահ</t>
  </si>
  <si>
    <t>Լոգոպեդ</t>
  </si>
  <si>
    <t>Մանկավարժ-հոգեբան</t>
  </si>
  <si>
    <t>Դաստիարակ</t>
  </si>
  <si>
    <t>Դաստիարակի օգնական</t>
  </si>
  <si>
    <t>Տեխնիկական</t>
  </si>
  <si>
    <t>Երաժ/դաստիարակ</t>
  </si>
  <si>
    <t>Բուժքույր</t>
  </si>
  <si>
    <t xml:space="preserve"> Շեֆ խոհարար</t>
  </si>
  <si>
    <t>Խոհարար</t>
  </si>
  <si>
    <t>Խոհարարի  օգնական</t>
  </si>
  <si>
    <t>Խոհանոցի օժանդակ բանվոր</t>
  </si>
  <si>
    <t>Պահեստապետ</t>
  </si>
  <si>
    <t>Լվացարար</t>
  </si>
  <si>
    <t>Դռնապան</t>
  </si>
  <si>
    <t>Դերձակ</t>
  </si>
  <si>
    <t>Ֆիզկուլտուրայի հրահանգիչ</t>
  </si>
  <si>
    <t>Այգեպան</t>
  </si>
  <si>
    <t>Ընդամենը</t>
  </si>
  <si>
    <t>Խոհարարի օգնական</t>
  </si>
  <si>
    <t>Հաստիքի 
անվանումը</t>
  </si>
  <si>
    <t>Հաստիքի 
տեսակը</t>
  </si>
  <si>
    <t>Հաստիքի
 անվանումը</t>
  </si>
  <si>
    <t>Հաստիքի
 տեսակը</t>
  </si>
  <si>
    <t xml:space="preserve">                                                         </t>
  </si>
  <si>
    <t>Պարային խմբի խմբավար</t>
  </si>
  <si>
    <t>Օպերատոր</t>
  </si>
  <si>
    <t>Ե.Չարենցի անվան հուշասրահի ֆոնդապահ</t>
  </si>
  <si>
    <t>Ե.Չարենցի անվան հուշասրահի գիտաշխատող</t>
  </si>
  <si>
    <t>Պարետ</t>
  </si>
  <si>
    <t>Լաբորանտ</t>
  </si>
  <si>
    <t>Էլեկտրիկ</t>
  </si>
  <si>
    <t>Գազի պատասխանատու /5ամիս/</t>
  </si>
  <si>
    <t>Հնոցապան /5ամիս/</t>
  </si>
  <si>
    <t>Հնչյունային օպերատոր</t>
  </si>
  <si>
    <t>Տնտեսվար/հյուսն/</t>
  </si>
  <si>
    <t>Դաշնամուր լարող</t>
  </si>
  <si>
    <t>Բնական գազի հսկիչ /5ամիս/</t>
  </si>
  <si>
    <t>Խմբավար</t>
  </si>
  <si>
    <t>Վարպետ</t>
  </si>
  <si>
    <t>Գրադարանավար</t>
  </si>
  <si>
    <t>Երաժշտության դաստիարակ</t>
  </si>
  <si>
    <t>Հնոցապան/ 5ամիս/</t>
  </si>
  <si>
    <t>Հնոցապան/5 ամիս/</t>
  </si>
  <si>
    <t xml:space="preserve"> </t>
  </si>
  <si>
    <r>
      <t>Երաժ./ դաստիարակ</t>
    </r>
  </si>
  <si>
    <t>Նկարչական խմբի խմբավար</t>
  </si>
  <si>
    <t>Լրացուցիչ կրթական ծառայությունների ուսուցիչ-խմբավար</t>
  </si>
  <si>
    <t xml:space="preserve">                                                                         </t>
  </si>
  <si>
    <t xml:space="preserve">«Արա Մանուկյանի անվ. ՄՊՄԴ» ՀՈԱԿ                          </t>
  </si>
  <si>
    <t>Բանվոր</t>
  </si>
  <si>
    <t>Հյուսն-փականագործ</t>
  </si>
  <si>
    <t>Հանդերձապահ</t>
  </si>
  <si>
    <t xml:space="preserve"> Բակապահ </t>
  </si>
  <si>
    <t xml:space="preserve">«Քաղաքային գրադարան» ՀՈԱԿ                          </t>
  </si>
  <si>
    <t>Կազմակերպիչ</t>
  </si>
  <si>
    <t>Օժանդակ բանվոր</t>
  </si>
  <si>
    <t xml:space="preserve">                                                                       </t>
  </si>
  <si>
    <t xml:space="preserve">                                                                </t>
  </si>
  <si>
    <t>Կանաչապատման և բարեկարգման ստորաբաժանման ղեկավար</t>
  </si>
  <si>
    <t>Հուղարկավորության ստորաբաժանման ղեկավար</t>
  </si>
  <si>
    <t>Խմելու և ոռոգման ջրի համակարգն սպասարկման ստորաբաժանման ղեկավար</t>
  </si>
  <si>
    <t>Համակարգչային օպերատոր</t>
  </si>
  <si>
    <t>Էլ.մոնտյոր-վարպետ</t>
  </si>
  <si>
    <t>Շրջիկ էլեկտրիկ-վարորդ</t>
  </si>
  <si>
    <t xml:space="preserve">Կանաչապատող և բարեկարգող բանվոր </t>
  </si>
  <si>
    <t>Վարորդ- մեխանիկ</t>
  </si>
  <si>
    <t>Գերեզմանափոր
/բանվոր /</t>
  </si>
  <si>
    <t>Գերեզմանատան վերակացու</t>
  </si>
  <si>
    <t xml:space="preserve">Վարպետ </t>
  </si>
  <si>
    <t>Գազաէլեկտրաեռակցող</t>
  </si>
  <si>
    <t>Ջրբաշխ-փականգործ</t>
  </si>
  <si>
    <t>Մեխանիզատոր</t>
  </si>
  <si>
    <t>խոհարարի օգնական</t>
  </si>
  <si>
    <t xml:space="preserve">Հաշվապահ </t>
  </si>
  <si>
    <t>Բանվոր - ձևավորող</t>
  </si>
  <si>
    <t>Մեթոդիստ ուս.գծով տնօրենի տեղակալ</t>
  </si>
  <si>
    <t>Հնոցապան 
/5 ամիս/</t>
  </si>
  <si>
    <t>Փականագործ-էլեկտրոմոնտյոր</t>
  </si>
  <si>
    <t>Հնոցապան
 /5 ամիս/</t>
  </si>
  <si>
    <t>Բժիշկ</t>
  </si>
  <si>
    <t>«Մշակույթ» ՀՈԱԿ</t>
  </si>
  <si>
    <t>--</t>
  </si>
  <si>
    <t></t>
  </si>
  <si>
    <t>Գլխավոր գրադարանավար</t>
  </si>
  <si>
    <t>Առաջատար գրադարանավար</t>
  </si>
  <si>
    <t>1-ին կարգի գրադարանավար</t>
  </si>
  <si>
    <t>Սեզոնային բանվոր (5 ամիս)</t>
  </si>
  <si>
    <t>Ընդա
մենը</t>
  </si>
  <si>
    <t>Կազմակերպության անվա
նումը</t>
  </si>
  <si>
    <t>Երաժ/
դաստիարակ</t>
  </si>
  <si>
    <t>Հավելա
վճարը</t>
  </si>
  <si>
    <r>
      <t xml:space="preserve">   </t>
    </r>
    <r>
      <rPr>
        <b/>
        <i/>
        <sz val="10"/>
        <color indexed="8"/>
        <rFont val="GHEA Grapalat"/>
        <family val="3"/>
      </rPr>
      <t xml:space="preserve"> Արզական գյուղի մսուր     մանկապարտեզ  ՀՈԱԿ                                 </t>
    </r>
  </si>
  <si>
    <t xml:space="preserve">    Բջնի գյուղի մսուր   մանկապարտեզ ՀՈԱԿ                                 </t>
  </si>
  <si>
    <t xml:space="preserve">                          ՉԱՐԵՆՑԱՎԱՆ ՀԱՄԱՅՆՔԻ «ՄԱՆԿԱՊԱՏԱՆԵԿԱՆ ՍՏԵՂԾԱԳՈՐԾՈՒԹՅԱՆ ԿԵՆՏՐՈՆ» ՀՈԱԿ-Ի 2022Թ. ԱՇԽԱՏԱԿԻՑՆԵՐԻ ԹՎԱՔԱՆԱԿԸ, ՀԱՍՏԻՔԱՑՈՒՑԱԿԸ ԵՎ ՊԱՇՏՈՆԱՅԻՆ ԴՐՈՒՅՔԱՉԱՓԵՐԸ                                                                                            
 1.Աշխատակիցների թվաքանակը՝17
 2.Աշխատակազմի հաստիքացուցակը և պաշտոնային դրույքաչափերը՝      
                                                                                        </t>
  </si>
  <si>
    <r>
      <t xml:space="preserve">   </t>
    </r>
    <r>
      <rPr>
        <b/>
        <i/>
        <sz val="10"/>
        <color indexed="8"/>
        <rFont val="GHEA Grapalat"/>
        <family val="3"/>
      </rPr>
      <t xml:space="preserve"> Ալափարս գյուղի մսուր    մանկապարտեզ ՀՈԱԿ                                 </t>
    </r>
  </si>
  <si>
    <r>
      <t xml:space="preserve">   </t>
    </r>
    <r>
      <rPr>
        <b/>
        <i/>
        <sz val="10"/>
        <color indexed="8"/>
        <rFont val="GHEA Grapalat"/>
        <family val="3"/>
      </rPr>
      <t xml:space="preserve">  «Արզական գյուղի  
  Արվեստի դպրոց » ՀՈԱԿ                                 </t>
    </r>
  </si>
  <si>
    <t>Օժանդակ
 բանվոր</t>
  </si>
  <si>
    <t>«Զանգակ» մսուր  մանկապարտեզ ՀՈԱԿ</t>
  </si>
  <si>
    <t>«Ծիծեռնակ» մսուր  մանկապարտեզ ՀՈԱԿ</t>
  </si>
  <si>
    <t xml:space="preserve">     «Հեքիաթ» մսուր մանկապարտեզ   ՀՈԱԿ                                </t>
  </si>
  <si>
    <t xml:space="preserve">     «Լուսաբաց» մսուր  մանկապարտեզ ՀՈԱԿ                                  </t>
  </si>
  <si>
    <t xml:space="preserve">     «Հրաշք» մսուր մանկապարտեզ ՀՈԱԿ                                   </t>
  </si>
  <si>
    <t xml:space="preserve">    «Մանկապատանեկան ստեղծագործության 
կենտրոն»   ՀՈԱԿ            </t>
  </si>
  <si>
    <t xml:space="preserve">    «Ա.Խաչատրյանի անվան մանկական
 երաժշտական դպրոց» ՀՈԱԿ                           </t>
  </si>
  <si>
    <t xml:space="preserve">    «Գառզուի անվան արվեստի դպրոց» ՀՈԱԿ                          </t>
  </si>
  <si>
    <t>Ռազմահայրենասիրական խմբի խմբավար</t>
  </si>
  <si>
    <t>–</t>
  </si>
  <si>
    <t xml:space="preserve">            ՉԱՐԵՆՑԱՎԱՆ ՀԱՄԱՅՆՔԻ «ԶԱՆԳԱԿ» ՄՍՈՒՐ ՄԱՆԿԱՊԱՐՏԵԶ ՀՈԱԿ-Ի 2023Թ. ԱՇԽԱՏԱԿԻՑՆԵՐԻ ԹՎԱՔԱՆԱԿԸ, ՀԱՍՏԻՔԱՑՈՒՑԱԿԸ ԵՎ ՊԱՇՏՈՆԱՅԻՆ ԴՐՈՒՅՔԱՉԱՓԵՐԸ                                                                                                     1.Աշխատակիցների թվաքանակը՝ 22
2.Աշխատակազմի հաստիքացուցակը և պաշտոնային դրույքաչափերը՝                </t>
  </si>
  <si>
    <t xml:space="preserve"> ՉԱՐԵՆՑԱՎԱՆ ՀԱՄԱՅՆՔԻ «ԾԻԾԵՌՆԱԿ» ՄՍՈՒՐ ՄԱՆԿԱՊԱՐՏԵԶ ՀՈԱԿ-Ի 2023 Թ. ԱՇԽԱՏԱԿԻՑՆԵՐԻ ԹՎԱՔԱՆԱԿԸ, ՀԱՍՏԻՔԱՑՈՒՑԱԿԸ ԵՎ ՊԱՇՏՈՆԱՅԻՆ ԴՐՈՒՅՔԱՉԱՓԵՐԸ                                                                                                     1.Աշխատակիցների թվաքանակը՝54
2.Աշխատակազմի հաստիքացուցակը և պաշտոնային դրույքաչափերը՝                                                                                                                                                                  </t>
  </si>
  <si>
    <t xml:space="preserve">                          ՉԱՐԵՆՑԱՎԱՆ ՀԱՄԱՅՆՔԻ «ԼՈՒՍԱԲԱՑ » ՄՍՈՒՐ ՄԱՆԿԱՊԱՐՏԵԶ ՀՈԱԿ-Ի   2023Թ. ԱՇԽԱՏԱԿԻՑՆԵՐԻ ԹՎԱՔԱՆԱԿԸ, ՀԱՍՏԻՔԱՑՈՒՑԱԿԸ ԵՎ ՊԱՇՏՈՆԱՅԻՆ ԴՐՈՒՅՔԱՉԱՓԵՐԸ                                                                                                     1.Աշխատակիցների թվաքանակը՝25
2.Աշխատակազմի հաստիքացուցակը և պաշտոնային դրույքաչափերը՝                                                                                                                           </t>
  </si>
  <si>
    <t xml:space="preserve">                             ՉԱՐԵՆՑԱՎԱՆ ՀԱՄԱՅՆՔԻ «ՀՐԱՇՔ» ՄՍՈՒՐ ՄԱՆԿԱՊԱՐՏԵԶ ՀՈԱԿ-Ի 2023Թ. ԱՇԽԱՏԱԿԻՑՆԵՐԻ ԹՎԱՔԱՆԱԿԸ, ՀԱՍՏԻՔԱՑՈՒՑԱԿԸ ԵՎ ՊԱՇՏՈՆԱՅԻՆ ԴՐՈՒՅՔԱՉԱՓԵՐԸ                                                                                                     1.Աշխատակիցների թվաքանակը՝52
2.Աշխատակազմի հաստիքացուցակը և պաշտոնային դրույքաչափերը՝                                                                           </t>
  </si>
  <si>
    <t>2-րդ կարգի գրադարանավար</t>
  </si>
  <si>
    <t>Ամերիկյան անկյան գրադարանավար</t>
  </si>
  <si>
    <t>Տիկնիկային և թատերական ներկայացումների կազմակերպիչ</t>
  </si>
  <si>
    <t>Դասատու</t>
  </si>
  <si>
    <t>Սոցիալական մեդիայի մասնագետ</t>
  </si>
  <si>
    <t xml:space="preserve">                          ՉԱՐԵՆՑԱՎԱՆ ՀԱՄԱՅՆՔԻ ԱՐԶԱԿԱՆ ԳՅՈՒՂԻ ԱՐՎԵՍՏԻ ԴՊՐՈՑ ՀՈԱԿ-Ի 2023Թ. ԱՇԽԱՏԱԿԻՑՆԵՐԻ ԹՎԱՔԱՆԱԿԸ, ՀԱՍՏԻՔԱՑՈՒՑԱԿԸ ԵՎ ՊԱՇՏՈՆԱՅԻՆ ԴՐՈՒՅՔԱՉԱՓԵՐԸ                                                                                            
 1.Աշխատակիցների թվաքանակը՝16
 2.Աշխատակազմի հաստիքացուցակը և պաշտոնային դրույքաչափերը՝                                                                                                                                                      </t>
  </si>
  <si>
    <t xml:space="preserve">                          ՉԱՐԵՆՑԱՎԱՆ ՀԱՄԱՅՆՔԻ «ԳԱՌԶՈՒԻ ԱՆՎԱՆ ԱՐՎԵՍՏԻ ԴՊՐՈՑ» ՀՈԱԿ-Ի 2023Թ. ԱՇԽԱՏԱԿԻՑՆԵՐԻ ԹՎԱՔԱՆԱԿԸ, ՀԱՍՏԻՔԱՑՈՒՑԱԿԸ ԵՎ ՊԱՇՏՈՆԱՅԻՆ ԴՐՈՒՅՔԱՉԱՓԵՐԸ                                                                                                     1.Աշխատակիցների թվաքանակը՝73
 2.Աշխատակազմի հաստիքացուցակը և պաշտոնային դրույքաչափերը՝                                 </t>
  </si>
  <si>
    <t xml:space="preserve">                  ՉԱՐԵՆՑԱՎԱՆ ՀԱՄԱՅՆՔԻ «Ա.ԽԱՉԱՏՐՅԱՆԻ ԱՆՎԱՆ ՄԱՆԿԱԿԱՆ ԵՐԱԺՇՏԱԿԱՆ ԴՊՐՈՑ» ՀՈԱԿ-Ի 2023Թ. ԱՇԽԱՏԱԿԻՑՆԵՐԻ ԹՎԱՔԱՆԱԿԸ, ՀԱՍՏԻՔԱՑՈՒՑԱԿԸ ԵՎ ՊԱՇՏՈՆԱՅԻՆ ԴՐՈՒՅՔԱՉԱՓԵՐԸ                                                                                                  
1.Աշխատակիցների թվաքանակը՝72
2.Աշխատակազմի հաստիքացուցակը և պաշտոնային դրույքաչափերը՝                                                                                                              
       </t>
  </si>
  <si>
    <t xml:space="preserve">                          ՉԱՐԵՆՑԱՎԱՆ ՀԱՄԱՅՆՔԻ ԱՐԶԱԿԱՆ ԳՅՈՒՂԻ ՄՍՈՒՐ ՄԱՆԿԱՊԱՐՏԵԶ  ՀՈԱԿ-Ի 2023Թ. ԱՇԽԱՏԱԿԻՑՆԵՐԻ ԹՎԱՔԱՆԱԿԸ, ՀԱՍՏԻՔԱՑՈՒՑԱԿԸ ԵՎ ՊԱՇՏՈՆԱՅԻՆ ԴՐՈՒՅՔԱՉԱՓԵՐԸ    
 1.Աշխատակիցների թվաքանակը՝16 
 2.Աշխատակազմի հաստիքացուցակը և պաշտոնային դրույքաչափերը՝                                                                                                                                                                    </t>
  </si>
  <si>
    <t xml:space="preserve">Հրահանգիչ մեթոդիստ </t>
  </si>
  <si>
    <t>ՈՒսումնադաստիարակչական աշխ. գծով տեղակալ</t>
  </si>
  <si>
    <t xml:space="preserve">Օպերատոր գրադարանավար </t>
  </si>
  <si>
    <t xml:space="preserve">Կազմարար գրադարանավար </t>
  </si>
  <si>
    <t xml:space="preserve">ՉԱՐԵՆՑԱՎԱՆ ՀԱՄԱՅՆՔԻ« ՄՇԱԿՈՒՅԹ» ՀՈԱԿ-Ի 2023Թ. ԱՇԽԱՏԱԿԻՑՆԵՐԻ ԹՎԱՔԱՆԱԿԸ, ՀԱՍՏԻՔԱՑՈՒՑԱԿԸ ԵՎ ՊԱՇՏՈՆԱՅԻՆ ԴՐՈՒՅՔԱՉԱՓԵՐԸ                                                                                            
 1.Աշխատակիցների թվաքանակը՝50
 2.Աշխատակազմի հաստիքացուցակը և պաշտոնային դրույքաչափերը՝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</si>
  <si>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Կադրերի գծով մասնագետ</t>
  </si>
  <si>
    <t>Մարզիչ-մանկավարժ</t>
  </si>
  <si>
    <r>
      <t xml:space="preserve">ՀԱՎԵԼՎԱԾ 15  
 ՉԱՐԵՆՑԱՎԱՆ ՀԱՄԱՅՆՔԻ ԱՎԱԳԱՆՈՒ
2022 ԹՎԱԿԱՆԻ ԴԵԿՏԵՄԲԵՐԻ </t>
    </r>
    <r>
      <rPr>
        <b/>
        <i/>
        <sz val="10"/>
        <color indexed="10"/>
        <rFont val="GHEA Grapalat"/>
        <family val="3"/>
      </rPr>
      <t xml:space="preserve">26-Ի ԹԻՎ 92 </t>
    </r>
    <r>
      <rPr>
        <b/>
        <i/>
        <sz val="10"/>
        <rFont val="GHEA Grapalat"/>
        <family val="3"/>
      </rPr>
      <t xml:space="preserve">ՈՐՈՇՄԱՆ </t>
    </r>
  </si>
  <si>
    <t xml:space="preserve">                               ՉԱՐԵՆՑԱՎԱՆ ՀԱՄԱՅՆՔԻ «ՀԵՔԻԱԹ» ՄՍՈՒՐ ՄԱՆԿԱՊԱՐՏԵԶ ՀՈԱԿ-Ի 2023Թ. ԱՇԽԱՏԱԿԻՑՆԵՐԻ ԹՎԱՔԱՆԱԿԸ, ՀԱՍՏԻՔԱՑՈՒՑԱԿԸ ԵՎ ՊԱՇՏՈՆԱՅԻՆ ԴՐՈՒՅՔԱՉԱՓԵՐԸ                                                                                                   1.Աշխատակիցների թվաքանակը՝26
 2.Աշխատակազմի հաստիքացուցակը և պաշտոնային դրույքաչափերը՝                                                                           </t>
  </si>
  <si>
    <t>Փոխտնօրեն կազմակերպչական գծով</t>
  </si>
  <si>
    <t xml:space="preserve">                          ՉԱՐԵՆՑԱՎԱՆ ՀԱՄԱՅՆՔԻ «ԱՐԱ ՄԱՆՈՒԿՅԱՆԻ ԱՆՎ. ՄՊՄԴ» ՀՈԱԿ-Ի 2023Թ. ԱՇԽԱՏԱԿԻՑՆԵՐԻ ԹՎԱՔԱՆԱԿԸ, ՀԱՍՏԻՔԱՑՈՒՑԱԿԸ ԵՎ ՊԱՇՏՈՆԱՅԻՆ ԴՐՈՒՅՔԱՉԱՓԵՐԸ                                                                                                     1.Աշխատակիցների թվաքանակը՝44
2.Աշխատակազմի հաստիքացուցակը և պաշտոնային դրույքաչափերը՝                                                                                                                                                                    </t>
  </si>
  <si>
    <t xml:space="preserve">Դաստիարակ փոխարինող </t>
  </si>
  <si>
    <t xml:space="preserve"> Դաստիարակի օգնական,փոխարինող</t>
  </si>
  <si>
    <t>Դաստիարակ փոխարինող</t>
  </si>
  <si>
    <t>Գրադարանավար /գ.Կարենիս/</t>
  </si>
  <si>
    <t xml:space="preserve">                          ՉԱՐԵՆՑԱՎԱՆ ՀԱՄԱՅՆՔԻ «ՔԱՂԱՔԱՅԻՆ ԳՐԱԴԱՐԱՆ» ՀՈԱԿ-Ի 2023Թ. ԱՇԽԱՏԱԿԻՑՆԵՐԻ ԹՎԱՔԱՆԱԿԸ, ՀԱՍՏԻՔԱՑՈՒՑԱԿԸ ԵՎ ՊԱՇՏՈՆԱՅԻՆ ԴՐՈՒՅՔԱՉԱՓԵՐԸ                                                                                                    1.Աշխատակիցների թվաքանակը՝19
2.Աշխատակազմի հաստիքացուցակը և պաշտոնային դրույքաչափերը՝                                                                                                                                                       </t>
  </si>
  <si>
    <t>Տնօրենի օգնական</t>
  </si>
  <si>
    <t>100000-104000</t>
  </si>
  <si>
    <r>
      <t xml:space="preserve">                      ՀԱՎԵԼՎԱԾ  N 1
ՉԱՐԵՆՑԱՎԱՆ ՀԱՄԱՅՆՔԻ ԱՎԱԳԱՆՈՒ
2022 ԹՎԱԿԱՆԻ ԴԵԿՏԵՄԲԵՐԻ 26-Ի ԹԻՎ 78-Ա  ՈՐՈՇՄԱՆ</t>
    </r>
    <r>
      <rPr>
        <b/>
        <i/>
        <sz val="10"/>
        <color indexed="8"/>
        <rFont val="GHEA Grapalat"/>
        <family val="3"/>
      </rPr>
      <t xml:space="preserve">
</t>
    </r>
  </si>
  <si>
    <r>
      <t xml:space="preserve">
</t>
    </r>
    <r>
      <rPr>
        <b/>
        <i/>
        <sz val="10"/>
        <color indexed="8"/>
        <rFont val="GHEA Grapalat"/>
        <family val="3"/>
      </rPr>
      <t>ՀԱՎԵԼՎԱԾ N 2
ՉԱՐԵՆՑԱՎԱՆ ՀԱՄԱՅՆՔԻ ԱՎԱԳԱՆՈՒ
2022 ԹՎԱԿԱՆԻ ԴԵԿՏԵՄԲԵՐԻ</t>
    </r>
    <r>
      <rPr>
        <b/>
        <i/>
        <sz val="10"/>
        <color indexed="10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26-Ի ԹԻՎ 78 -Ա ՈՐՈՇՄԱՆ</t>
    </r>
    <r>
      <rPr>
        <b/>
        <sz val="10"/>
        <color indexed="8"/>
        <rFont val="GHEA Grapalat"/>
        <family val="3"/>
      </rPr>
      <t xml:space="preserve">
</t>
    </r>
  </si>
  <si>
    <t>ՀԱՎԵԼՎԱԾ N 3
ՉԱՐԵՆՑԱՎԱՆ ՀԱՄԱՅՆՔԻ ԱՎԱԳԱՆՈՒ
2022 ԹՎԱԿԱՆԻ ԴԵԿՏԵՄԲԵՐԻ 26-Ի ԹԻՎ 78 -Ա ՈՐՈՇՄԱՆ</t>
  </si>
  <si>
    <t>ՀԱՎԵԼՎԱԾ N 4
 ՉԱՐԵՆՑԱՎԱՆ ՀԱՄԱՅՆՔԻ ԱՎԱԳԱՆՈՒ
2022 ԹՎԱԿԱՆԻ ԴԵԿՏԵՄԲԵՐԻ 26-Ի ԹԻՎ  78 -Ա ՈՐՈՇՄԱՆ</t>
  </si>
  <si>
    <t>ՀԱՎԵԼՎԱԾ N 5
 ՉԱՐԵՆՑԱՎԱՆ ՀԱՄԱՅՆՔԻ ԱՎԱԳԱՆՈՒ
2022 ԹՎԱԿԱՆԻ ԴԵԿՏԵՄԲԵՐԻ 26-Ի ԹԻՎ  78 -Ա ՈՐՈՇՄԱՆ</t>
  </si>
  <si>
    <r>
      <t xml:space="preserve">
ՀԱՎԵԼՎԱԾ N 6
 ՉԱՐԵՆՑԱՎԱՆ ՀԱՄԱՅՆՔԻ ԱՎԱԳԱՆՈՒ
2022 ԹՎԱԿԱՆԻ ԴԵԿՏԵՄԲԵՐԻ 26-Ի ԹԻՎ  78 -Ա</t>
    </r>
    <r>
      <rPr>
        <b/>
        <i/>
        <sz val="10"/>
        <color indexed="8"/>
        <rFont val="GHEA Grapalat"/>
        <family val="3"/>
      </rPr>
      <t>ՈՐՈՇՄԱՆ</t>
    </r>
  </si>
  <si>
    <r>
      <t>ՀԱՎԵԼՎԱԾ N 7
 ՉԱՐԵՆՑԱՎԱՆ ՀԱՄԱՅՆՔԻ ԱՎԱԳԱՆՈՒ
2022 ԹՎԱԿԱՆԻ ԴԵԿՏԵՄԲԵՐԻ 26-Ի ԹԻՎ  78 -Ա</t>
    </r>
    <r>
      <rPr>
        <b/>
        <i/>
        <sz val="10"/>
        <color indexed="8"/>
        <rFont val="GHEA Grapalat"/>
        <family val="3"/>
      </rPr>
      <t>ՈՐՈՇՄԱՆ</t>
    </r>
  </si>
  <si>
    <r>
      <t>ՀԱՎԵԼՎԱԾ N 8
 ՉԱՐԵՆՑԱՎԱՆ ՀԱՄԱՅՆՔԻ ԱՎԱԳԱՆՈՒ
2022 ԹՎԱԿԱՆԻ ԴԵԿՏԵՄԲԵՐԻ 26-Ի ԹԻՎ  78 -Ա</t>
    </r>
    <r>
      <rPr>
        <b/>
        <i/>
        <sz val="10"/>
        <color indexed="10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ՈՐՈՇՄԱՆ</t>
    </r>
  </si>
  <si>
    <r>
      <t xml:space="preserve">
ՀԱՎԵԼՎԱԾ N 9
 ՉԱՐԵՆՑԱՎԱՆ ՀԱՄԱՅՆՔԻ ԱՎԱԳԱՆՈՒ
2022 ԹՎԱԿԱՆԻ ԴԵԿՏԵՄԲԵՐԻ 26-Ի ԹԻՎ</t>
    </r>
    <r>
      <rPr>
        <b/>
        <i/>
        <sz val="10"/>
        <color indexed="10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 xml:space="preserve"> 78 -Ա </t>
    </r>
    <r>
      <rPr>
        <b/>
        <i/>
        <sz val="10"/>
        <color indexed="8"/>
        <rFont val="GHEA Grapalat"/>
        <family val="3"/>
      </rPr>
      <t>ՈՐՈՇՄԱՆ</t>
    </r>
  </si>
  <si>
    <r>
      <t xml:space="preserve">ՀԱՎԵԼՎԱԾ N 10
 ՉԱՐԵՆՑԱՎԱՆ ՀԱՄԱՅՆՔԻ ԱՎԱԳԱՆՈՒ
2022 ԹՎԱԿԱՆԻ ԴԵԿՏԵՄԲԵՐԻ </t>
    </r>
    <r>
      <rPr>
        <b/>
        <i/>
        <sz val="10"/>
        <color indexed="8"/>
        <rFont val="GHEA Grapalat"/>
        <family val="3"/>
      </rPr>
      <t>26-Ի ԹԻՎ 78 -Ա ՈՐՈՇՄԱՆ</t>
    </r>
  </si>
  <si>
    <r>
      <t xml:space="preserve">ՀԱՎԵԼՎԱԾ N 12.1 
 ՉԱՐԵՆՑԱՎԱՆ ՀԱՄԱՅՆՔԻ ԱՎԱԳԱՆՈՒ
20212ԹՎԱԿԱՆԻ ԴԵԿՏԵՄԲԵՐԻ 26-Ի ԹԻՎ </t>
    </r>
    <r>
      <rPr>
        <b/>
        <i/>
        <sz val="10"/>
        <color indexed="10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78 -Ա</t>
    </r>
    <r>
      <rPr>
        <b/>
        <i/>
        <sz val="10"/>
        <rFont val="GHEA Grapalat"/>
        <family val="3"/>
      </rPr>
      <t xml:space="preserve">ՈՐՈՇՄԱՆ                                     </t>
    </r>
  </si>
  <si>
    <r>
      <t xml:space="preserve">
</t>
    </r>
    <r>
      <rPr>
        <b/>
        <sz val="10"/>
        <rFont val="GHEA Grapalat"/>
        <family val="3"/>
      </rPr>
      <t></t>
    </r>
    <r>
      <rPr>
        <b/>
        <i/>
        <sz val="10"/>
        <rFont val="GHEA Grapalat"/>
        <family val="3"/>
      </rPr>
      <t xml:space="preserve">ՀԱՎԵԼՎԱԾ N 13
 ՉԱՐԵՆՑԱՎԱՆ ՀԱՄԱՅՆՔԻ ԱՎԱԳԱՆՈՒ
2022 ԹՎԱԿԱՆԻ ԴԵԿՏԵՄԲԵՐԻ 26-Ի ԹԻՎ </t>
    </r>
    <r>
      <rPr>
        <b/>
        <i/>
        <sz val="10"/>
        <color indexed="10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78 -Ա</t>
    </r>
    <r>
      <rPr>
        <b/>
        <i/>
        <sz val="10"/>
        <rFont val="GHEA Grapalat"/>
        <family val="3"/>
      </rPr>
      <t xml:space="preserve">ՈՐՈՇՄԱՆ                                     </t>
    </r>
  </si>
  <si>
    <r>
      <t xml:space="preserve">ՀԱՎԵԼՎԱԾ 14 
 ՉԱՐԵՆՑԱՎԱՆ ՀԱՄԱՅՆՔԻ ԱՎԱԳԱՆՈՒ
2022 ԹՎԱԿԱՆԻ ԴԵԿՏԵՄԲԵՐԻ 26-Ի ԹԻՎ </t>
    </r>
    <r>
      <rPr>
        <b/>
        <i/>
        <sz val="10"/>
        <color indexed="10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 xml:space="preserve">78 -Ա </t>
    </r>
    <r>
      <rPr>
        <b/>
        <i/>
        <sz val="10"/>
        <rFont val="GHEA Grapalat"/>
        <family val="3"/>
      </rPr>
      <t xml:space="preserve">ՈՐՈՇՄԱՆ                                     </t>
    </r>
  </si>
  <si>
    <t xml:space="preserve">                          ՉԱՐԵՆՑԱՎԱՆ ՀԱՄԱՅՆՔԻ ԱԼԱՓԱՐՍ ԳՅՈՒՂԻ ՄՍՈՒՐ ՄԱՆԿԱՊԱՐՏԵԶ  ՀՈԱԿ-Ի 2023Թ. ԱՇԽԱՏԱԿԻՑՆԵՐԻ ԹՎԱՔԱՆԱԿԸ, ՀԱՍՏԻՔԱՑՈՒՑԱԿԸ ԵՎ ՊԱՇՏՈՆԱՅԻՆ ԴՐՈՒՅՔԱՉԱՓԵՐԸ                                                                                            
 1.Աշխատակիցների թվաքանակը՝17
 2.Աշխատակազմի հաստիքացուցակը և պաշտոնային դրույքաչափերը՝                                                                                                                                                               </t>
  </si>
  <si>
    <t xml:space="preserve">                        ՉԱՐԵՆՑԱՎԱՆ ՀԱՄԱՅՆՔԻ ԲՋՆԻ ԳՅՈՒՂԻ ՄՍՈՒՐ ՄԱՆԿԱՊԱՐՏԵԶ  ՀՈԱԿ-Ի 2023Թ. ԱՇԽԱՏԱԿԻՑՆԵՐԻ ԹՎԱՔԱՆԱԿԸ, ՀԱՍՏԻՔԱՑՈՒՑԱԿԸ ԵՎ ՊԱՇՏՈՆԱՅԻՆ ԴՐՈՒՅՔԱՉԱՓԵՐԸ                                                                                            
 1.Աշխատակիցների թվաքանակը՝21
 2.Աշխատակազմի հաստիքացուցակը և պաշտոնային դրույքաչափերը՝                                                                                                                                                                                                            </t>
  </si>
  <si>
    <t>Կադրերի գծով մասնագետ-գործավար</t>
  </si>
  <si>
    <t>Գլխավոր ճարտարագետ</t>
  </si>
  <si>
    <r>
      <t xml:space="preserve">ՀԱՎԵԼՎԱԾ N 11
 ՉԱՐԵՆՑԱՎԱՆ ՀԱՄԱՅՆՔԻ ԱՎԱԳԱՆՈՒ
2022 ԹՎԱԿԱՆԻ ԴԵԿՏԵՄԲԵՐԻ 26-Ի ԹԻՎ </t>
    </r>
    <r>
      <rPr>
        <b/>
        <i/>
        <sz val="10"/>
        <color indexed="10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 xml:space="preserve">78 -Ա </t>
    </r>
    <r>
      <rPr>
        <b/>
        <i/>
        <sz val="10"/>
        <rFont val="GHEA Grapalat"/>
        <family val="3"/>
      </rPr>
      <t>ՈՐՈՇՄԱՆ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</si>
</sst>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00_);_(* \(#,##0.000\);_(* &quot;-&quot;??_);_(@_)"/>
    <numFmt numFmtId="182" formatCode="[$-409]dddd\,\ mmmm\ dd\,\ yyyy"/>
    <numFmt numFmtId="183" formatCode="0.00;[Red]0.00"/>
    <numFmt numFmtId="184" formatCode="[$-FC19]d\ mmmm\ yyyy\ &quot;г.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8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GHEA Grapalat"/>
      <family val="3"/>
    </font>
    <font>
      <b/>
      <i/>
      <sz val="10"/>
      <name val="GHEA Grapalat"/>
      <family val="3"/>
    </font>
    <font>
      <sz val="9"/>
      <color indexed="10"/>
      <name val="Calibri"/>
      <family val="2"/>
    </font>
    <font>
      <b/>
      <sz val="8"/>
      <name val="GHEA Grapalat"/>
      <family val="3"/>
    </font>
    <font>
      <b/>
      <sz val="9"/>
      <name val="GHEA Grapalat"/>
      <family val="3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Arial"/>
      <family val="2"/>
    </font>
    <font>
      <b/>
      <sz val="8"/>
      <name val="Arial"/>
      <family val="2"/>
    </font>
    <font>
      <b/>
      <sz val="8"/>
      <name val="Calibri"/>
      <family val="2"/>
    </font>
    <font>
      <sz val="10"/>
      <name val="GHEA Grapalat"/>
      <family val="3"/>
    </font>
    <font>
      <b/>
      <sz val="10"/>
      <color indexed="8"/>
      <name val="GHEA Grapalat"/>
      <family val="3"/>
    </font>
    <font>
      <b/>
      <i/>
      <sz val="10"/>
      <color indexed="8"/>
      <name val="GHEA Grapalat"/>
      <family val="3"/>
    </font>
    <font>
      <i/>
      <sz val="10"/>
      <name val="GHEA Grapalat"/>
      <family val="3"/>
    </font>
    <font>
      <b/>
      <i/>
      <sz val="10"/>
      <color indexed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GHEA Grapalat"/>
      <family val="3"/>
    </font>
    <font>
      <b/>
      <sz val="8"/>
      <color indexed="10"/>
      <name val="GHEA Grapalat"/>
      <family val="3"/>
    </font>
    <font>
      <b/>
      <sz val="8"/>
      <color indexed="10"/>
      <name val="Calibri"/>
      <family val="2"/>
    </font>
    <font>
      <b/>
      <sz val="9"/>
      <color indexed="8"/>
      <name val="GHEA Grapalat"/>
      <family val="3"/>
    </font>
    <font>
      <b/>
      <sz val="10"/>
      <color indexed="10"/>
      <name val="GHEA Grapalat"/>
      <family val="3"/>
    </font>
    <font>
      <b/>
      <sz val="8"/>
      <color indexed="8"/>
      <name val="GHEA Grapalat"/>
      <family val="3"/>
    </font>
    <font>
      <b/>
      <sz val="12"/>
      <color indexed="10"/>
      <name val="GHEA Grapalat"/>
      <family val="3"/>
    </font>
    <font>
      <b/>
      <sz val="12"/>
      <color indexed="8"/>
      <name val="Calibri"/>
      <family val="2"/>
    </font>
    <font>
      <b/>
      <sz val="12"/>
      <color indexed="8"/>
      <name val="GHEA Grapalat"/>
      <family val="3"/>
    </font>
    <font>
      <b/>
      <sz val="9"/>
      <color indexed="8"/>
      <name val="Calibri"/>
      <family val="2"/>
    </font>
    <font>
      <sz val="10"/>
      <color indexed="9"/>
      <name val="Arial"/>
      <family val="2"/>
    </font>
    <font>
      <b/>
      <sz val="11"/>
      <color indexed="63"/>
      <name val="GHEA Grapalat"/>
      <family val="3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sz val="11"/>
      <color rgb="FFFF0000"/>
      <name val="GHEA Grapalat"/>
      <family val="3"/>
    </font>
    <font>
      <b/>
      <sz val="8"/>
      <color rgb="FFFF0000"/>
      <name val="GHEA Grapalat"/>
      <family val="3"/>
    </font>
    <font>
      <b/>
      <i/>
      <sz val="10"/>
      <color rgb="FFFF0000"/>
      <name val="GHEA Grapalat"/>
      <family val="3"/>
    </font>
    <font>
      <b/>
      <sz val="8"/>
      <color rgb="FFFF0000"/>
      <name val="Calibri"/>
      <family val="2"/>
    </font>
    <font>
      <b/>
      <sz val="9"/>
      <color theme="1"/>
      <name val="GHEA Grapalat"/>
      <family val="3"/>
    </font>
    <font>
      <b/>
      <sz val="10"/>
      <color rgb="FFFF0000"/>
      <name val="GHEA Grapalat"/>
      <family val="3"/>
    </font>
    <font>
      <b/>
      <sz val="8"/>
      <color theme="1"/>
      <name val="GHEA Grapalat"/>
      <family val="3"/>
    </font>
    <font>
      <b/>
      <sz val="12"/>
      <color rgb="FFFF0000"/>
      <name val="GHEA Grapalat"/>
      <family val="3"/>
    </font>
    <font>
      <b/>
      <sz val="12"/>
      <color theme="1"/>
      <name val="Calibri"/>
      <family val="2"/>
    </font>
    <font>
      <b/>
      <sz val="12"/>
      <color theme="1"/>
      <name val="GHEA Grapalat"/>
      <family val="3"/>
    </font>
    <font>
      <b/>
      <sz val="9"/>
      <color theme="1"/>
      <name val="Calibri"/>
      <family val="2"/>
    </font>
    <font>
      <sz val="10"/>
      <color theme="0"/>
      <name val="Arial"/>
      <family val="2"/>
    </font>
    <font>
      <b/>
      <sz val="10"/>
      <color theme="5"/>
      <name val="GHEA Grapalat"/>
      <family val="3"/>
    </font>
    <font>
      <b/>
      <sz val="11"/>
      <color rgb="FF333333"/>
      <name val="GHEA Grapalat"/>
      <family val="3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68" fillId="0" borderId="10" xfId="0" applyFont="1" applyBorder="1" applyAlignment="1">
      <alignment horizontal="center" vertical="center" wrapText="1"/>
    </xf>
    <xf numFmtId="49" fontId="69" fillId="0" borderId="10" xfId="0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left" vertical="center" wrapText="1"/>
    </xf>
    <xf numFmtId="0" fontId="70" fillId="0" borderId="10" xfId="0" applyFont="1" applyBorder="1" applyAlignment="1">
      <alignment horizontal="center" vertical="center" wrapText="1"/>
    </xf>
    <xf numFmtId="49" fontId="71" fillId="0" borderId="10" xfId="0" applyNumberFormat="1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left" vertical="center" wrapText="1"/>
    </xf>
    <xf numFmtId="0" fontId="72" fillId="0" borderId="0" xfId="0" applyFont="1" applyAlignment="1">
      <alignment/>
    </xf>
    <xf numFmtId="0" fontId="71" fillId="33" borderId="10" xfId="0" applyFont="1" applyFill="1" applyBorder="1" applyAlignment="1">
      <alignment horizontal="center" vertical="center" wrapText="1"/>
    </xf>
    <xf numFmtId="0" fontId="70" fillId="0" borderId="0" xfId="0" applyFont="1" applyBorder="1" applyAlignment="1">
      <alignment horizontal="left" vertical="center" wrapText="1"/>
    </xf>
    <xf numFmtId="0" fontId="73" fillId="0" borderId="0" xfId="0" applyFont="1" applyAlignment="1">
      <alignment/>
    </xf>
    <xf numFmtId="0" fontId="74" fillId="0" borderId="10" xfId="0" applyFont="1" applyBorder="1" applyAlignment="1">
      <alignment horizontal="left" vertical="center" wrapText="1"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71" fillId="0" borderId="11" xfId="0" applyFont="1" applyBorder="1" applyAlignment="1">
      <alignment horizontal="left" vertical="center" wrapText="1"/>
    </xf>
    <xf numFmtId="0" fontId="73" fillId="0" borderId="0" xfId="0" applyFont="1" applyAlignment="1">
      <alignment horizontal="center"/>
    </xf>
    <xf numFmtId="0" fontId="73" fillId="0" borderId="0" xfId="0" applyFont="1" applyAlignment="1">
      <alignment/>
    </xf>
    <xf numFmtId="0" fontId="6" fillId="0" borderId="0" xfId="0" applyFont="1" applyAlignment="1">
      <alignment/>
    </xf>
    <xf numFmtId="0" fontId="73" fillId="0" borderId="0" xfId="0" applyFont="1" applyAlignment="1">
      <alignment/>
    </xf>
    <xf numFmtId="0" fontId="7" fillId="0" borderId="0" xfId="0" applyFont="1" applyAlignment="1">
      <alignment/>
    </xf>
    <xf numFmtId="0" fontId="7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9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10" xfId="0" applyNumberFormat="1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/>
    </xf>
    <xf numFmtId="0" fontId="69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77" fillId="0" borderId="0" xfId="0" applyFont="1" applyAlignment="1">
      <alignment/>
    </xf>
    <xf numFmtId="0" fontId="77" fillId="0" borderId="0" xfId="0" applyFont="1" applyAlignment="1">
      <alignment/>
    </xf>
    <xf numFmtId="0" fontId="69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6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8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11" fillId="0" borderId="0" xfId="0" applyFont="1" applyAlignment="1">
      <alignment/>
    </xf>
    <xf numFmtId="0" fontId="79" fillId="0" borderId="0" xfId="0" applyFont="1" applyAlignment="1">
      <alignment/>
    </xf>
    <xf numFmtId="0" fontId="7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81" fillId="0" borderId="0" xfId="0" applyFont="1" applyAlignment="1">
      <alignment/>
    </xf>
    <xf numFmtId="0" fontId="81" fillId="0" borderId="0" xfId="0" applyFont="1" applyAlignment="1">
      <alignment horizontal="right"/>
    </xf>
    <xf numFmtId="0" fontId="78" fillId="0" borderId="0" xfId="0" applyFont="1" applyAlignment="1">
      <alignment horizontal="right"/>
    </xf>
    <xf numFmtId="0" fontId="82" fillId="0" borderId="0" xfId="0" applyFont="1" applyAlignment="1">
      <alignment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8" fillId="0" borderId="0" xfId="0" applyFont="1" applyAlignment="1">
      <alignment/>
    </xf>
    <xf numFmtId="0" fontId="71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8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/>
    </xf>
    <xf numFmtId="3" fontId="71" fillId="0" borderId="10" xfId="0" applyNumberFormat="1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76" fillId="0" borderId="10" xfId="0" applyFont="1" applyBorder="1" applyAlignment="1">
      <alignment horizontal="center" vertical="center" wrapText="1"/>
    </xf>
    <xf numFmtId="0" fontId="77" fillId="0" borderId="0" xfId="0" applyFont="1" applyAlignment="1">
      <alignment horizontal="center"/>
    </xf>
    <xf numFmtId="0" fontId="71" fillId="0" borderId="10" xfId="0" applyFont="1" applyBorder="1" applyAlignment="1">
      <alignment vertical="center" wrapText="1"/>
    </xf>
    <xf numFmtId="0" fontId="84" fillId="0" borderId="1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 wrapText="1"/>
    </xf>
    <xf numFmtId="49" fontId="71" fillId="0" borderId="13" xfId="0" applyNumberFormat="1" applyFont="1" applyBorder="1" applyAlignment="1">
      <alignment horizontal="center" vertical="center" wrapText="1"/>
    </xf>
    <xf numFmtId="0" fontId="71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center" vertical="center" wrapText="1"/>
    </xf>
    <xf numFmtId="49" fontId="71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34" borderId="0" xfId="0" applyFont="1" applyFill="1" applyAlignment="1">
      <alignment/>
    </xf>
    <xf numFmtId="0" fontId="8" fillId="0" borderId="10" xfId="0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 wrapText="1"/>
    </xf>
    <xf numFmtId="0" fontId="78" fillId="0" borderId="0" xfId="0" applyFont="1" applyAlignment="1">
      <alignment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85" fillId="35" borderId="14" xfId="0" applyFont="1" applyFill="1" applyBorder="1" applyAlignment="1">
      <alignment horizontal="center" wrapText="1"/>
    </xf>
    <xf numFmtId="0" fontId="85" fillId="35" borderId="14" xfId="0" applyFont="1" applyFill="1" applyBorder="1" applyAlignment="1">
      <alignment wrapText="1"/>
    </xf>
    <xf numFmtId="0" fontId="71" fillId="0" borderId="10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16" xfId="0" applyFont="1" applyBorder="1" applyAlignment="1">
      <alignment horizontal="center" vertical="center" wrapText="1"/>
    </xf>
    <xf numFmtId="0" fontId="69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71" fillId="0" borderId="10" xfId="0" applyFont="1" applyBorder="1" applyAlignment="1">
      <alignment/>
    </xf>
    <xf numFmtId="0" fontId="70" fillId="0" borderId="12" xfId="0" applyFont="1" applyBorder="1" applyAlignment="1">
      <alignment horizontal="center" vertical="center" wrapText="1"/>
    </xf>
    <xf numFmtId="49" fontId="71" fillId="0" borderId="16" xfId="0" applyNumberFormat="1" applyFont="1" applyBorder="1" applyAlignment="1">
      <alignment horizontal="center" vertical="center" wrapText="1"/>
    </xf>
    <xf numFmtId="14" fontId="71" fillId="0" borderId="10" xfId="0" applyNumberFormat="1" applyFont="1" applyBorder="1" applyAlignment="1">
      <alignment horizontal="left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 textRotation="90"/>
    </xf>
    <xf numFmtId="0" fontId="71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70" fillId="0" borderId="16" xfId="0" applyFont="1" applyBorder="1" applyAlignment="1">
      <alignment horizontal="center" vertical="center" textRotation="90"/>
    </xf>
    <xf numFmtId="0" fontId="70" fillId="0" borderId="17" xfId="0" applyFont="1" applyBorder="1" applyAlignment="1">
      <alignment horizontal="center" vertical="center" textRotation="90"/>
    </xf>
    <xf numFmtId="0" fontId="70" fillId="0" borderId="12" xfId="0" applyFont="1" applyBorder="1" applyAlignment="1">
      <alignment horizontal="center" vertical="center" textRotation="90"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textRotation="90"/>
    </xf>
    <xf numFmtId="0" fontId="70" fillId="0" borderId="17" xfId="0" applyFont="1" applyBorder="1" applyAlignment="1">
      <alignment horizontal="center" vertical="center" textRotation="90"/>
    </xf>
    <xf numFmtId="0" fontId="70" fillId="0" borderId="12" xfId="0" applyFont="1" applyBorder="1" applyAlignment="1">
      <alignment horizontal="center" vertical="center" textRotation="90"/>
    </xf>
    <xf numFmtId="0" fontId="70" fillId="0" borderId="0" xfId="0" applyFont="1" applyAlignment="1">
      <alignment horizontal="right" vertical="center" wrapText="1"/>
    </xf>
    <xf numFmtId="0" fontId="78" fillId="0" borderId="0" xfId="0" applyFont="1" applyBorder="1" applyAlignment="1">
      <alignment horizontal="center" wrapText="1"/>
    </xf>
    <xf numFmtId="0" fontId="70" fillId="0" borderId="0" xfId="0" applyFont="1" applyBorder="1" applyAlignment="1">
      <alignment horizontal="left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71" fillId="0" borderId="0" xfId="0" applyFont="1" applyAlignment="1">
      <alignment horizontal="right" vertical="center" wrapText="1"/>
    </xf>
    <xf numFmtId="0" fontId="71" fillId="0" borderId="0" xfId="0" applyFont="1" applyBorder="1" applyAlignment="1">
      <alignment horizontal="center" wrapText="1"/>
    </xf>
    <xf numFmtId="0" fontId="70" fillId="0" borderId="18" xfId="0" applyFont="1" applyBorder="1" applyAlignment="1">
      <alignment horizontal="left" vertical="center" wrapText="1"/>
    </xf>
    <xf numFmtId="0" fontId="71" fillId="0" borderId="16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71" fillId="0" borderId="19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textRotation="90" wrapText="1"/>
    </xf>
    <xf numFmtId="0" fontId="70" fillId="0" borderId="17" xfId="0" applyFont="1" applyBorder="1" applyAlignment="1">
      <alignment horizontal="center" vertical="center" textRotation="90" wrapText="1"/>
    </xf>
    <xf numFmtId="0" fontId="70" fillId="0" borderId="12" xfId="0" applyFont="1" applyBorder="1" applyAlignment="1">
      <alignment horizontal="center" vertical="center" textRotation="90" wrapText="1"/>
    </xf>
    <xf numFmtId="0" fontId="81" fillId="0" borderId="0" xfId="0" applyFont="1" applyBorder="1" applyAlignment="1">
      <alignment horizontal="center" wrapText="1"/>
    </xf>
    <xf numFmtId="0" fontId="70" fillId="0" borderId="0" xfId="0" applyFont="1" applyAlignment="1">
      <alignment wrapText="1"/>
    </xf>
    <xf numFmtId="0" fontId="70" fillId="0" borderId="18" xfId="0" applyFont="1" applyBorder="1" applyAlignment="1">
      <alignment wrapText="1"/>
    </xf>
    <xf numFmtId="0" fontId="70" fillId="0" borderId="20" xfId="0" applyFont="1" applyBorder="1" applyAlignment="1">
      <alignment horizontal="center" vertical="center" textRotation="90" wrapText="1"/>
    </xf>
    <xf numFmtId="0" fontId="70" fillId="0" borderId="21" xfId="0" applyFont="1" applyBorder="1" applyAlignment="1">
      <alignment horizontal="center" vertical="center" textRotation="90" wrapText="1"/>
    </xf>
    <xf numFmtId="0" fontId="78" fillId="0" borderId="18" xfId="0" applyFont="1" applyBorder="1" applyAlignment="1">
      <alignment horizontal="center" wrapText="1"/>
    </xf>
    <xf numFmtId="0" fontId="70" fillId="0" borderId="0" xfId="0" applyFont="1" applyAlignment="1">
      <alignment/>
    </xf>
    <xf numFmtId="0" fontId="70" fillId="0" borderId="18" xfId="0" applyFont="1" applyBorder="1" applyAlignment="1">
      <alignment/>
    </xf>
    <xf numFmtId="0" fontId="16" fillId="0" borderId="16" xfId="0" applyFont="1" applyBorder="1" applyAlignment="1">
      <alignment horizontal="center" vertical="center" textRotation="90" wrapText="1"/>
    </xf>
    <xf numFmtId="0" fontId="16" fillId="0" borderId="17" xfId="0" applyFont="1" applyBorder="1" applyAlignment="1">
      <alignment horizontal="center" vertical="center" textRotation="90" wrapText="1"/>
    </xf>
    <xf numFmtId="0" fontId="16" fillId="0" borderId="12" xfId="0" applyFont="1" applyBorder="1" applyAlignment="1">
      <alignment horizontal="center" vertical="center" textRotation="90" wrapText="1"/>
    </xf>
    <xf numFmtId="0" fontId="86" fillId="0" borderId="0" xfId="0" applyFont="1" applyBorder="1" applyAlignment="1">
      <alignment horizont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right" wrapText="1"/>
    </xf>
    <xf numFmtId="0" fontId="71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top" wrapText="1"/>
    </xf>
    <xf numFmtId="0" fontId="17" fillId="0" borderId="0" xfId="0" applyFont="1" applyAlignment="1">
      <alignment horizontal="right" vertical="center" wrapText="1"/>
    </xf>
    <xf numFmtId="0" fontId="70" fillId="0" borderId="22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view="pageLayout" workbookViewId="0" topLeftCell="A12">
      <selection activeCell="J10" sqref="J10:J25"/>
    </sheetView>
  </sheetViews>
  <sheetFormatPr defaultColWidth="9.140625" defaultRowHeight="12.75"/>
  <cols>
    <col min="1" max="1" width="4.8515625" style="27" customWidth="1"/>
    <col min="2" max="2" width="7.7109375" style="27" customWidth="1"/>
    <col min="3" max="3" width="14.57421875" style="27" customWidth="1"/>
    <col min="4" max="4" width="10.28125" style="27" customWidth="1"/>
    <col min="5" max="5" width="8.28125" style="27" customWidth="1"/>
    <col min="6" max="6" width="7.7109375" style="27" customWidth="1"/>
    <col min="7" max="7" width="17.00390625" style="27" customWidth="1"/>
    <col min="8" max="8" width="6.57421875" style="27" customWidth="1"/>
    <col min="9" max="9" width="9.140625" style="27" customWidth="1"/>
    <col min="10" max="10" width="18.00390625" style="27" customWidth="1"/>
    <col min="11" max="11" width="9.140625" style="27" customWidth="1"/>
    <col min="12" max="12" width="10.7109375" style="27" customWidth="1"/>
    <col min="13" max="16384" width="9.140625" style="27" customWidth="1"/>
  </cols>
  <sheetData>
    <row r="1" spans="1:10" ht="11.25" customHeight="1">
      <c r="A1" s="11"/>
      <c r="B1" s="11"/>
      <c r="C1" s="25"/>
      <c r="D1" s="24"/>
      <c r="E1" s="24"/>
      <c r="F1" s="139" t="s">
        <v>158</v>
      </c>
      <c r="G1" s="139"/>
      <c r="H1" s="139"/>
      <c r="I1" s="139"/>
      <c r="J1" s="139"/>
    </row>
    <row r="2" spans="1:10" ht="14.25" customHeight="1">
      <c r="A2" s="24"/>
      <c r="B2" s="24"/>
      <c r="C2" s="24"/>
      <c r="D2" s="24"/>
      <c r="E2" s="24"/>
      <c r="F2" s="139"/>
      <c r="G2" s="139"/>
      <c r="H2" s="139"/>
      <c r="I2" s="139"/>
      <c r="J2" s="139"/>
    </row>
    <row r="3" spans="1:10" ht="18.75" customHeight="1">
      <c r="A3" s="21"/>
      <c r="B3" s="21"/>
      <c r="C3" s="21"/>
      <c r="D3" s="21"/>
      <c r="E3" s="21"/>
      <c r="F3" s="139"/>
      <c r="G3" s="139"/>
      <c r="H3" s="139"/>
      <c r="I3" s="139"/>
      <c r="J3" s="139"/>
    </row>
    <row r="4" spans="1:10" ht="24.75" customHeight="1">
      <c r="A4" s="21"/>
      <c r="B4" s="21"/>
      <c r="C4" s="21"/>
      <c r="D4" s="21"/>
      <c r="E4" s="21"/>
      <c r="F4" s="139"/>
      <c r="G4" s="139"/>
      <c r="H4" s="139"/>
      <c r="I4" s="139"/>
      <c r="J4" s="139"/>
    </row>
    <row r="5" spans="1:10" ht="12.75">
      <c r="A5" s="140"/>
      <c r="B5" s="140"/>
      <c r="C5" s="141" t="s">
        <v>127</v>
      </c>
      <c r="D5" s="141"/>
      <c r="E5" s="141"/>
      <c r="F5" s="141"/>
      <c r="G5" s="141"/>
      <c r="H5" s="141"/>
      <c r="I5" s="141"/>
      <c r="J5" s="141"/>
    </row>
    <row r="6" spans="1:10" ht="66.75" customHeight="1">
      <c r="A6" s="140"/>
      <c r="B6" s="140"/>
      <c r="C6" s="141"/>
      <c r="D6" s="141"/>
      <c r="E6" s="141"/>
      <c r="F6" s="141"/>
      <c r="G6" s="141"/>
      <c r="H6" s="141"/>
      <c r="I6" s="141"/>
      <c r="J6" s="141"/>
    </row>
    <row r="7" spans="1:10" ht="14.25">
      <c r="A7" s="142" t="s">
        <v>13</v>
      </c>
      <c r="B7" s="142" t="s">
        <v>108</v>
      </c>
      <c r="C7" s="143"/>
      <c r="D7" s="144"/>
      <c r="E7" s="142"/>
      <c r="F7" s="142"/>
      <c r="G7" s="142" t="s">
        <v>9</v>
      </c>
      <c r="H7" s="142"/>
      <c r="I7" s="142"/>
      <c r="J7" s="142"/>
    </row>
    <row r="8" spans="1:10" ht="71.25">
      <c r="A8" s="142"/>
      <c r="B8" s="142"/>
      <c r="C8" s="105" t="s">
        <v>5</v>
      </c>
      <c r="D8" s="105" t="s">
        <v>6</v>
      </c>
      <c r="E8" s="35" t="s">
        <v>7</v>
      </c>
      <c r="F8" s="105" t="s">
        <v>8</v>
      </c>
      <c r="G8" s="142"/>
      <c r="H8" s="105" t="s">
        <v>10</v>
      </c>
      <c r="I8" s="105" t="s">
        <v>14</v>
      </c>
      <c r="J8" s="105" t="s">
        <v>11</v>
      </c>
    </row>
    <row r="9" spans="1:10" ht="14.25">
      <c r="A9" s="109">
        <v>1</v>
      </c>
      <c r="B9" s="109">
        <v>2</v>
      </c>
      <c r="C9" s="109">
        <v>3</v>
      </c>
      <c r="D9" s="109">
        <v>4</v>
      </c>
      <c r="E9" s="35">
        <v>5</v>
      </c>
      <c r="F9" s="109">
        <v>6</v>
      </c>
      <c r="G9" s="109">
        <v>7</v>
      </c>
      <c r="H9" s="109">
        <v>8</v>
      </c>
      <c r="I9" s="109">
        <v>9</v>
      </c>
      <c r="J9" s="109">
        <v>10</v>
      </c>
    </row>
    <row r="10" spans="1:10" ht="22.5" customHeight="1">
      <c r="A10" s="105">
        <v>1</v>
      </c>
      <c r="B10" s="136" t="s">
        <v>117</v>
      </c>
      <c r="C10" s="10" t="s">
        <v>15</v>
      </c>
      <c r="D10" s="69" t="s">
        <v>16</v>
      </c>
      <c r="E10" s="69"/>
      <c r="F10" s="69">
        <v>1</v>
      </c>
      <c r="G10" s="69">
        <v>160000</v>
      </c>
      <c r="H10" s="69"/>
      <c r="I10" s="69"/>
      <c r="J10" s="69">
        <f>F10*G10</f>
        <v>160000</v>
      </c>
    </row>
    <row r="11" spans="1:10" ht="57">
      <c r="A11" s="105">
        <v>2</v>
      </c>
      <c r="B11" s="137"/>
      <c r="C11" s="10" t="s">
        <v>95</v>
      </c>
      <c r="D11" s="69" t="s">
        <v>16</v>
      </c>
      <c r="E11" s="69"/>
      <c r="F11" s="69">
        <v>1</v>
      </c>
      <c r="G11" s="69">
        <v>125000</v>
      </c>
      <c r="H11" s="69"/>
      <c r="I11" s="69"/>
      <c r="J11" s="98">
        <f aca="true" t="shared" si="0" ref="J11:J17">F11*G11</f>
        <v>125000</v>
      </c>
    </row>
    <row r="12" spans="1:10" ht="21.75" customHeight="1">
      <c r="A12" s="105">
        <v>3</v>
      </c>
      <c r="B12" s="137"/>
      <c r="C12" s="10" t="s">
        <v>19</v>
      </c>
      <c r="D12" s="69" t="s">
        <v>16</v>
      </c>
      <c r="E12" s="69"/>
      <c r="F12" s="69">
        <v>1</v>
      </c>
      <c r="G12" s="69">
        <v>125000</v>
      </c>
      <c r="H12" s="69"/>
      <c r="I12" s="69"/>
      <c r="J12" s="98">
        <f t="shared" si="0"/>
        <v>125000</v>
      </c>
    </row>
    <row r="13" spans="1:10" ht="28.5">
      <c r="A13" s="129">
        <v>4</v>
      </c>
      <c r="B13" s="137"/>
      <c r="C13" s="10" t="s">
        <v>21</v>
      </c>
      <c r="D13" s="69" t="s">
        <v>16</v>
      </c>
      <c r="E13" s="69"/>
      <c r="F13" s="69">
        <v>1</v>
      </c>
      <c r="G13" s="69">
        <v>107000</v>
      </c>
      <c r="H13" s="69"/>
      <c r="I13" s="69"/>
      <c r="J13" s="98">
        <f t="shared" si="0"/>
        <v>107000</v>
      </c>
    </row>
    <row r="14" spans="1:10" ht="24" customHeight="1">
      <c r="A14" s="129">
        <v>5</v>
      </c>
      <c r="B14" s="137"/>
      <c r="C14" s="10" t="s">
        <v>22</v>
      </c>
      <c r="D14" s="69" t="s">
        <v>16</v>
      </c>
      <c r="E14" s="69"/>
      <c r="F14" s="69">
        <v>4</v>
      </c>
      <c r="G14" s="69">
        <v>107000</v>
      </c>
      <c r="H14" s="69"/>
      <c r="I14" s="69"/>
      <c r="J14" s="98">
        <f t="shared" si="0"/>
        <v>428000</v>
      </c>
    </row>
    <row r="15" spans="1:10" ht="28.5">
      <c r="A15" s="129">
        <v>6</v>
      </c>
      <c r="B15" s="137"/>
      <c r="C15" s="10" t="s">
        <v>23</v>
      </c>
      <c r="D15" s="69" t="s">
        <v>16</v>
      </c>
      <c r="E15" s="69"/>
      <c r="F15" s="69">
        <v>4</v>
      </c>
      <c r="G15" s="69" t="s">
        <v>157</v>
      </c>
      <c r="H15" s="69"/>
      <c r="I15" s="69"/>
      <c r="J15" s="98">
        <v>416000</v>
      </c>
    </row>
    <row r="16" spans="1:10" ht="33.75" customHeight="1">
      <c r="A16" s="129">
        <v>7</v>
      </c>
      <c r="B16" s="137"/>
      <c r="C16" s="10" t="s">
        <v>151</v>
      </c>
      <c r="D16" s="129"/>
      <c r="E16" s="129"/>
      <c r="F16" s="129">
        <v>1</v>
      </c>
      <c r="G16" s="129">
        <v>107000</v>
      </c>
      <c r="H16" s="129"/>
      <c r="I16" s="129"/>
      <c r="J16" s="129">
        <f t="shared" si="0"/>
        <v>107000</v>
      </c>
    </row>
    <row r="17" spans="1:10" ht="28.5">
      <c r="A17" s="129">
        <v>8</v>
      </c>
      <c r="B17" s="137"/>
      <c r="C17" s="10" t="s">
        <v>25</v>
      </c>
      <c r="D17" s="69" t="s">
        <v>16</v>
      </c>
      <c r="E17" s="69"/>
      <c r="F17" s="69">
        <v>1</v>
      </c>
      <c r="G17" s="69">
        <v>107000</v>
      </c>
      <c r="H17" s="69"/>
      <c r="I17" s="69"/>
      <c r="J17" s="98">
        <f t="shared" si="0"/>
        <v>107000</v>
      </c>
    </row>
    <row r="18" spans="1:10" ht="28.5">
      <c r="A18" s="129">
        <v>9</v>
      </c>
      <c r="B18" s="137"/>
      <c r="C18" s="10" t="s">
        <v>26</v>
      </c>
      <c r="D18" s="10" t="s">
        <v>24</v>
      </c>
      <c r="E18" s="69"/>
      <c r="F18" s="69">
        <v>1</v>
      </c>
      <c r="G18" s="134" t="s">
        <v>157</v>
      </c>
      <c r="H18" s="69"/>
      <c r="I18" s="69"/>
      <c r="J18" s="98">
        <v>104000</v>
      </c>
    </row>
    <row r="19" spans="1:10" ht="28.5">
      <c r="A19" s="129">
        <v>10</v>
      </c>
      <c r="B19" s="137"/>
      <c r="C19" s="10" t="s">
        <v>0</v>
      </c>
      <c r="D19" s="10" t="s">
        <v>24</v>
      </c>
      <c r="E19" s="69"/>
      <c r="F19" s="69">
        <v>1</v>
      </c>
      <c r="G19" s="134" t="s">
        <v>157</v>
      </c>
      <c r="H19" s="69"/>
      <c r="I19" s="69"/>
      <c r="J19" s="135">
        <v>104000</v>
      </c>
    </row>
    <row r="20" spans="1:10" ht="28.5">
      <c r="A20" s="129">
        <v>11</v>
      </c>
      <c r="B20" s="137"/>
      <c r="C20" s="10" t="s">
        <v>1</v>
      </c>
      <c r="D20" s="10" t="s">
        <v>24</v>
      </c>
      <c r="E20" s="69"/>
      <c r="F20" s="69">
        <v>1</v>
      </c>
      <c r="G20" s="134" t="s">
        <v>157</v>
      </c>
      <c r="H20" s="69"/>
      <c r="I20" s="69"/>
      <c r="J20" s="135">
        <v>104000</v>
      </c>
    </row>
    <row r="21" spans="1:10" ht="28.5">
      <c r="A21" s="129">
        <v>12</v>
      </c>
      <c r="B21" s="137"/>
      <c r="C21" s="10" t="s">
        <v>28</v>
      </c>
      <c r="D21" s="10" t="s">
        <v>24</v>
      </c>
      <c r="E21" s="69"/>
      <c r="F21" s="69">
        <v>1</v>
      </c>
      <c r="G21" s="134" t="s">
        <v>157</v>
      </c>
      <c r="H21" s="69"/>
      <c r="I21" s="69"/>
      <c r="J21" s="135">
        <v>104000</v>
      </c>
    </row>
    <row r="22" spans="1:10" ht="28.5">
      <c r="A22" s="129">
        <v>13</v>
      </c>
      <c r="B22" s="137"/>
      <c r="C22" s="10" t="s">
        <v>38</v>
      </c>
      <c r="D22" s="10" t="s">
        <v>24</v>
      </c>
      <c r="E22" s="69"/>
      <c r="F22" s="69">
        <v>1</v>
      </c>
      <c r="G22" s="134" t="s">
        <v>157</v>
      </c>
      <c r="H22" s="69"/>
      <c r="I22" s="69"/>
      <c r="J22" s="135">
        <v>104000</v>
      </c>
    </row>
    <row r="23" spans="1:10" ht="28.5">
      <c r="A23" s="129">
        <v>14</v>
      </c>
      <c r="B23" s="137"/>
      <c r="C23" s="10" t="s">
        <v>32</v>
      </c>
      <c r="D23" s="10" t="s">
        <v>24</v>
      </c>
      <c r="E23" s="69"/>
      <c r="F23" s="69">
        <v>1</v>
      </c>
      <c r="G23" s="134" t="s">
        <v>157</v>
      </c>
      <c r="H23" s="69"/>
      <c r="I23" s="69"/>
      <c r="J23" s="135">
        <v>104000</v>
      </c>
    </row>
    <row r="24" spans="1:10" ht="28.5">
      <c r="A24" s="129">
        <v>15</v>
      </c>
      <c r="B24" s="137"/>
      <c r="C24" s="10" t="s">
        <v>2</v>
      </c>
      <c r="D24" s="10" t="s">
        <v>24</v>
      </c>
      <c r="E24" s="69"/>
      <c r="F24" s="69">
        <v>1</v>
      </c>
      <c r="G24" s="134" t="s">
        <v>157</v>
      </c>
      <c r="H24" s="69"/>
      <c r="I24" s="69"/>
      <c r="J24" s="135">
        <v>104000</v>
      </c>
    </row>
    <row r="25" spans="1:10" ht="28.5">
      <c r="A25" s="129">
        <v>16</v>
      </c>
      <c r="B25" s="138"/>
      <c r="C25" s="10" t="s">
        <v>96</v>
      </c>
      <c r="D25" s="10" t="s">
        <v>24</v>
      </c>
      <c r="E25" s="69"/>
      <c r="F25" s="69">
        <v>1</v>
      </c>
      <c r="G25" s="134" t="s">
        <v>157</v>
      </c>
      <c r="H25" s="69"/>
      <c r="I25" s="69"/>
      <c r="J25" s="135">
        <v>104000</v>
      </c>
    </row>
    <row r="26" spans="1:12" ht="28.5">
      <c r="A26" s="67"/>
      <c r="B26" s="105" t="s">
        <v>107</v>
      </c>
      <c r="C26" s="69"/>
      <c r="D26" s="69"/>
      <c r="E26" s="69"/>
      <c r="F26" s="69">
        <v>22</v>
      </c>
      <c r="G26" s="69"/>
      <c r="H26" s="69"/>
      <c r="I26" s="69"/>
      <c r="J26" s="69">
        <v>2407000</v>
      </c>
      <c r="K26" s="103"/>
      <c r="L26" s="104"/>
    </row>
    <row r="27" spans="3:4" ht="14.25">
      <c r="C27" s="13"/>
      <c r="D27" s="13"/>
    </row>
    <row r="28" spans="3:4" ht="14.25">
      <c r="C28" s="13"/>
      <c r="D28" s="13"/>
    </row>
    <row r="29" spans="3:4" ht="14.25">
      <c r="C29" s="13"/>
      <c r="D29" s="13"/>
    </row>
    <row r="30" spans="3:4" ht="14.25">
      <c r="C30" s="13"/>
      <c r="D30" s="13"/>
    </row>
  </sheetData>
  <sheetProtection/>
  <mergeCells count="10">
    <mergeCell ref="B10:B25"/>
    <mergeCell ref="F1:J4"/>
    <mergeCell ref="A5:B6"/>
    <mergeCell ref="C5:J6"/>
    <mergeCell ref="A7:A8"/>
    <mergeCell ref="B7:B8"/>
    <mergeCell ref="C7:D7"/>
    <mergeCell ref="E7:F7"/>
    <mergeCell ref="G7:G8"/>
    <mergeCell ref="H7:J7"/>
  </mergeCells>
  <printOptions/>
  <pageMargins left="0.16666666666666666" right="0.19791666666666666" top="0.2916666666666667" bottom="0.75" header="0.3" footer="0.3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3"/>
  <sheetViews>
    <sheetView view="pageLayout" workbookViewId="0" topLeftCell="A1">
      <selection activeCell="F10" sqref="F10:F30"/>
    </sheetView>
  </sheetViews>
  <sheetFormatPr defaultColWidth="9.140625" defaultRowHeight="12.75"/>
  <cols>
    <col min="1" max="1" width="4.8515625" style="38" customWidth="1"/>
    <col min="2" max="2" width="8.57421875" style="38" customWidth="1"/>
    <col min="3" max="3" width="19.57421875" style="38" customWidth="1"/>
    <col min="4" max="4" width="14.00390625" style="38" customWidth="1"/>
    <col min="5" max="5" width="12.140625" style="38" customWidth="1"/>
    <col min="6" max="6" width="10.421875" style="38" customWidth="1"/>
    <col min="7" max="7" width="15.00390625" style="38" customWidth="1"/>
    <col min="8" max="8" width="6.57421875" style="38" customWidth="1"/>
    <col min="9" max="9" width="8.28125" style="38" customWidth="1"/>
    <col min="10" max="10" width="14.8515625" style="38" customWidth="1"/>
    <col min="11" max="16384" width="9.140625" style="49" customWidth="1"/>
  </cols>
  <sheetData>
    <row r="1" spans="1:10" ht="21.75" customHeight="1">
      <c r="A1" s="41"/>
      <c r="B1" s="41"/>
      <c r="C1" s="40" t="s">
        <v>67</v>
      </c>
      <c r="D1" s="40"/>
      <c r="E1" s="168" t="s">
        <v>167</v>
      </c>
      <c r="F1" s="168"/>
      <c r="G1" s="168"/>
      <c r="H1" s="168"/>
      <c r="I1" s="168"/>
      <c r="J1" s="168"/>
    </row>
    <row r="2" spans="1:10" ht="14.25">
      <c r="A2" s="41"/>
      <c r="B2" s="41"/>
      <c r="C2" s="57"/>
      <c r="D2" s="57"/>
      <c r="E2" s="168"/>
      <c r="F2" s="168"/>
      <c r="G2" s="168"/>
      <c r="H2" s="168"/>
      <c r="I2" s="168"/>
      <c r="J2" s="168"/>
    </row>
    <row r="3" spans="1:10" ht="14.25">
      <c r="A3" s="41"/>
      <c r="B3" s="41"/>
      <c r="C3" s="57"/>
      <c r="D3" s="57"/>
      <c r="E3" s="168"/>
      <c r="F3" s="168"/>
      <c r="G3" s="168"/>
      <c r="H3" s="168"/>
      <c r="I3" s="168"/>
      <c r="J3" s="168"/>
    </row>
    <row r="4" spans="1:10" ht="14.25">
      <c r="A4" s="41"/>
      <c r="B4" s="41"/>
      <c r="C4" s="57"/>
      <c r="D4" s="57"/>
      <c r="E4" s="168"/>
      <c r="F4" s="168"/>
      <c r="G4" s="168"/>
      <c r="H4" s="168"/>
      <c r="I4" s="168"/>
      <c r="J4" s="168"/>
    </row>
    <row r="5" spans="1:10" ht="12.75">
      <c r="A5" s="146"/>
      <c r="B5" s="146"/>
      <c r="C5" s="169" t="s">
        <v>150</v>
      </c>
      <c r="D5" s="169"/>
      <c r="E5" s="169"/>
      <c r="F5" s="169"/>
      <c r="G5" s="169"/>
      <c r="H5" s="169"/>
      <c r="I5" s="169"/>
      <c r="J5" s="169"/>
    </row>
    <row r="6" spans="1:10" ht="72" customHeight="1">
      <c r="A6" s="146"/>
      <c r="B6" s="146"/>
      <c r="C6" s="169"/>
      <c r="D6" s="169"/>
      <c r="E6" s="169"/>
      <c r="F6" s="169"/>
      <c r="G6" s="169"/>
      <c r="H6" s="169"/>
      <c r="I6" s="169"/>
      <c r="J6" s="169"/>
    </row>
    <row r="7" spans="1:10" ht="14.25">
      <c r="A7" s="142" t="s">
        <v>13</v>
      </c>
      <c r="B7" s="142" t="s">
        <v>4</v>
      </c>
      <c r="C7" s="150"/>
      <c r="D7" s="151"/>
      <c r="E7" s="142"/>
      <c r="F7" s="142"/>
      <c r="G7" s="142" t="s">
        <v>9</v>
      </c>
      <c r="H7" s="142"/>
      <c r="I7" s="142"/>
      <c r="J7" s="142"/>
    </row>
    <row r="8" spans="1:10" ht="42.75">
      <c r="A8" s="142"/>
      <c r="B8" s="142"/>
      <c r="C8" s="109" t="s">
        <v>39</v>
      </c>
      <c r="D8" s="109" t="s">
        <v>40</v>
      </c>
      <c r="E8" s="35" t="s">
        <v>7</v>
      </c>
      <c r="F8" s="109" t="s">
        <v>8</v>
      </c>
      <c r="G8" s="142"/>
      <c r="H8" s="109" t="s">
        <v>10</v>
      </c>
      <c r="I8" s="109" t="s">
        <v>14</v>
      </c>
      <c r="J8" s="109" t="s">
        <v>11</v>
      </c>
    </row>
    <row r="9" spans="1:10" ht="12.75">
      <c r="A9" s="5">
        <v>1</v>
      </c>
      <c r="B9" s="5">
        <v>2</v>
      </c>
      <c r="C9" s="5">
        <v>3</v>
      </c>
      <c r="D9" s="5">
        <v>4</v>
      </c>
      <c r="E9" s="112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</row>
    <row r="10" spans="1:10" ht="25.5" customHeight="1">
      <c r="A10" s="109">
        <v>1</v>
      </c>
      <c r="B10" s="136" t="s">
        <v>68</v>
      </c>
      <c r="C10" s="10" t="s">
        <v>15</v>
      </c>
      <c r="D10" s="46" t="s">
        <v>16</v>
      </c>
      <c r="E10" s="8"/>
      <c r="F10" s="46">
        <v>1</v>
      </c>
      <c r="G10" s="46">
        <v>210000</v>
      </c>
      <c r="H10" s="46"/>
      <c r="I10" s="46"/>
      <c r="J10" s="98">
        <f aca="true" t="shared" si="0" ref="J10:J17">F10*G10</f>
        <v>210000</v>
      </c>
    </row>
    <row r="11" spans="1:10" ht="44.25" customHeight="1">
      <c r="A11" s="131">
        <v>2</v>
      </c>
      <c r="B11" s="137"/>
      <c r="C11" s="10" t="s">
        <v>149</v>
      </c>
      <c r="D11" s="131"/>
      <c r="E11" s="8"/>
      <c r="F11" s="131">
        <v>1</v>
      </c>
      <c r="G11" s="131">
        <v>130000</v>
      </c>
      <c r="H11" s="131"/>
      <c r="I11" s="131"/>
      <c r="J11" s="131">
        <v>130000</v>
      </c>
    </row>
    <row r="12" spans="1:10" ht="40.5" customHeight="1">
      <c r="A12" s="131">
        <v>3</v>
      </c>
      <c r="B12" s="137"/>
      <c r="C12" s="10" t="s">
        <v>141</v>
      </c>
      <c r="D12" s="46" t="s">
        <v>16</v>
      </c>
      <c r="E12" s="8"/>
      <c r="F12" s="46">
        <v>1</v>
      </c>
      <c r="G12" s="46">
        <v>130000</v>
      </c>
      <c r="H12" s="46"/>
      <c r="I12" s="46"/>
      <c r="J12" s="98">
        <f t="shared" si="0"/>
        <v>130000</v>
      </c>
    </row>
    <row r="13" spans="1:10" ht="24.75" customHeight="1">
      <c r="A13" s="131">
        <v>4</v>
      </c>
      <c r="B13" s="137"/>
      <c r="C13" s="10" t="s">
        <v>19</v>
      </c>
      <c r="D13" s="46" t="s">
        <v>16</v>
      </c>
      <c r="E13" s="8"/>
      <c r="F13" s="46">
        <v>1</v>
      </c>
      <c r="G13" s="46">
        <v>125000</v>
      </c>
      <c r="H13" s="46"/>
      <c r="I13" s="46"/>
      <c r="J13" s="98">
        <f t="shared" si="0"/>
        <v>125000</v>
      </c>
    </row>
    <row r="14" spans="1:10" ht="27" customHeight="1">
      <c r="A14" s="131">
        <v>5</v>
      </c>
      <c r="B14" s="137"/>
      <c r="C14" s="10" t="s">
        <v>140</v>
      </c>
      <c r="D14" s="109" t="s">
        <v>16</v>
      </c>
      <c r="E14" s="6"/>
      <c r="F14" s="46">
        <v>1</v>
      </c>
      <c r="G14" s="102">
        <v>110000</v>
      </c>
      <c r="H14" s="46"/>
      <c r="I14" s="46"/>
      <c r="J14" s="98">
        <f>F14*G14</f>
        <v>110000</v>
      </c>
    </row>
    <row r="15" spans="1:10" ht="29.25" customHeight="1">
      <c r="A15" s="131">
        <v>6</v>
      </c>
      <c r="B15" s="137"/>
      <c r="C15" s="10" t="s">
        <v>146</v>
      </c>
      <c r="D15" s="109" t="s">
        <v>16</v>
      </c>
      <c r="E15" s="6"/>
      <c r="F15" s="46">
        <v>16</v>
      </c>
      <c r="G15" s="102">
        <v>110000</v>
      </c>
      <c r="H15" s="46"/>
      <c r="I15" s="46"/>
      <c r="J15" s="98">
        <v>1760000</v>
      </c>
    </row>
    <row r="16" spans="1:10" ht="28.5">
      <c r="A16" s="131">
        <v>7</v>
      </c>
      <c r="B16" s="137"/>
      <c r="C16" s="10" t="s">
        <v>45</v>
      </c>
      <c r="D16" s="10" t="s">
        <v>24</v>
      </c>
      <c r="E16" s="6"/>
      <c r="F16" s="46">
        <v>1</v>
      </c>
      <c r="G16" s="66">
        <v>100000</v>
      </c>
      <c r="H16" s="66"/>
      <c r="I16" s="66"/>
      <c r="J16" s="98">
        <f t="shared" si="0"/>
        <v>100000</v>
      </c>
    </row>
    <row r="17" spans="1:10" ht="28.5">
      <c r="A17" s="131">
        <v>8</v>
      </c>
      <c r="B17" s="137"/>
      <c r="C17" s="10" t="s">
        <v>99</v>
      </c>
      <c r="D17" s="10" t="s">
        <v>24</v>
      </c>
      <c r="E17" s="6"/>
      <c r="F17" s="46">
        <v>1</v>
      </c>
      <c r="G17" s="66">
        <v>110000</v>
      </c>
      <c r="H17" s="66"/>
      <c r="I17" s="66"/>
      <c r="J17" s="98">
        <f t="shared" si="0"/>
        <v>110000</v>
      </c>
    </row>
    <row r="18" spans="1:10" ht="28.5">
      <c r="A18" s="131">
        <v>9</v>
      </c>
      <c r="B18" s="137"/>
      <c r="C18" s="10" t="s">
        <v>26</v>
      </c>
      <c r="D18" s="10" t="s">
        <v>24</v>
      </c>
      <c r="E18" s="6"/>
      <c r="F18" s="46">
        <v>1</v>
      </c>
      <c r="G18" s="46" t="s">
        <v>157</v>
      </c>
      <c r="H18" s="46"/>
      <c r="I18" s="46"/>
      <c r="J18" s="98">
        <v>104000</v>
      </c>
    </row>
    <row r="19" spans="1:10" ht="28.5">
      <c r="A19" s="131">
        <v>10</v>
      </c>
      <c r="B19" s="137"/>
      <c r="C19" s="10" t="s">
        <v>69</v>
      </c>
      <c r="D19" s="10" t="s">
        <v>24</v>
      </c>
      <c r="E19" s="6"/>
      <c r="F19" s="46">
        <v>3</v>
      </c>
      <c r="G19" s="134" t="s">
        <v>157</v>
      </c>
      <c r="H19" s="46"/>
      <c r="I19" s="46"/>
      <c r="J19" s="98">
        <v>312000</v>
      </c>
    </row>
    <row r="20" spans="1:10" ht="28.5">
      <c r="A20" s="131">
        <v>11</v>
      </c>
      <c r="B20" s="137"/>
      <c r="C20" s="10" t="s">
        <v>1</v>
      </c>
      <c r="D20" s="10" t="s">
        <v>24</v>
      </c>
      <c r="E20" s="6"/>
      <c r="F20" s="46">
        <v>1</v>
      </c>
      <c r="G20" s="134" t="s">
        <v>157</v>
      </c>
      <c r="H20" s="65"/>
      <c r="I20" s="65"/>
      <c r="J20" s="98">
        <v>104000</v>
      </c>
    </row>
    <row r="21" spans="1:10" ht="28.5">
      <c r="A21" s="131">
        <v>12</v>
      </c>
      <c r="B21" s="137"/>
      <c r="C21" s="10" t="s">
        <v>31</v>
      </c>
      <c r="D21" s="10" t="s">
        <v>24</v>
      </c>
      <c r="E21" s="6"/>
      <c r="F21" s="46">
        <v>1</v>
      </c>
      <c r="G21" s="134" t="s">
        <v>157</v>
      </c>
      <c r="H21" s="66"/>
      <c r="I21" s="66"/>
      <c r="J21" s="135">
        <v>104000</v>
      </c>
    </row>
    <row r="22" spans="1:10" ht="34.5" customHeight="1">
      <c r="A22" s="131">
        <v>13</v>
      </c>
      <c r="B22" s="137"/>
      <c r="C22" s="10" t="s">
        <v>70</v>
      </c>
      <c r="D22" s="10" t="s">
        <v>24</v>
      </c>
      <c r="E22" s="6"/>
      <c r="F22" s="46">
        <v>1</v>
      </c>
      <c r="G22" s="134" t="s">
        <v>157</v>
      </c>
      <c r="H22" s="46"/>
      <c r="I22" s="46"/>
      <c r="J22" s="135">
        <v>104000</v>
      </c>
    </row>
    <row r="23" spans="1:14" ht="28.5">
      <c r="A23" s="131">
        <v>14</v>
      </c>
      <c r="B23" s="137"/>
      <c r="C23" s="10" t="s">
        <v>0</v>
      </c>
      <c r="D23" s="10" t="s">
        <v>24</v>
      </c>
      <c r="E23" s="6"/>
      <c r="F23" s="46">
        <v>1</v>
      </c>
      <c r="G23" s="134" t="s">
        <v>157</v>
      </c>
      <c r="H23" s="66"/>
      <c r="I23" s="66"/>
      <c r="J23" s="135">
        <v>104000</v>
      </c>
      <c r="N23" s="70"/>
    </row>
    <row r="24" spans="1:10" ht="28.5">
      <c r="A24" s="131">
        <v>15</v>
      </c>
      <c r="B24" s="137"/>
      <c r="C24" s="10" t="s">
        <v>71</v>
      </c>
      <c r="D24" s="10" t="s">
        <v>24</v>
      </c>
      <c r="E24" s="6"/>
      <c r="F24" s="46">
        <v>1</v>
      </c>
      <c r="G24" s="134" t="s">
        <v>157</v>
      </c>
      <c r="H24" s="46"/>
      <c r="I24" s="46"/>
      <c r="J24" s="135">
        <v>104000</v>
      </c>
    </row>
    <row r="25" spans="1:15" ht="28.5">
      <c r="A25" s="131">
        <v>16</v>
      </c>
      <c r="B25" s="137"/>
      <c r="C25" s="10" t="s">
        <v>2</v>
      </c>
      <c r="D25" s="10" t="s">
        <v>24</v>
      </c>
      <c r="E25" s="6"/>
      <c r="F25" s="46">
        <v>3</v>
      </c>
      <c r="G25" s="134" t="s">
        <v>157</v>
      </c>
      <c r="H25" s="46"/>
      <c r="I25" s="46"/>
      <c r="J25" s="135">
        <v>312000</v>
      </c>
      <c r="O25" s="71"/>
    </row>
    <row r="26" spans="1:10" ht="24.75" customHeight="1">
      <c r="A26" s="131">
        <v>17</v>
      </c>
      <c r="B26" s="137"/>
      <c r="C26" s="10" t="s">
        <v>3</v>
      </c>
      <c r="D26" s="10" t="s">
        <v>24</v>
      </c>
      <c r="E26" s="6"/>
      <c r="F26" s="46">
        <v>3</v>
      </c>
      <c r="G26" s="134" t="s">
        <v>157</v>
      </c>
      <c r="H26" s="46"/>
      <c r="I26" s="46"/>
      <c r="J26" s="135">
        <v>312000</v>
      </c>
    </row>
    <row r="27" spans="1:10" ht="28.5">
      <c r="A27" s="131">
        <v>18</v>
      </c>
      <c r="B27" s="137"/>
      <c r="C27" s="10" t="s">
        <v>72</v>
      </c>
      <c r="D27" s="10" t="s">
        <v>24</v>
      </c>
      <c r="E27" s="6"/>
      <c r="F27" s="46">
        <v>1</v>
      </c>
      <c r="G27" s="134" t="s">
        <v>157</v>
      </c>
      <c r="H27" s="46"/>
      <c r="I27" s="46"/>
      <c r="J27" s="98">
        <v>104000</v>
      </c>
    </row>
    <row r="28" spans="1:18" ht="28.5">
      <c r="A28" s="131">
        <v>19</v>
      </c>
      <c r="B28" s="137"/>
      <c r="C28" s="10" t="s">
        <v>50</v>
      </c>
      <c r="D28" s="10" t="s">
        <v>24</v>
      </c>
      <c r="E28" s="6"/>
      <c r="F28" s="46">
        <v>1</v>
      </c>
      <c r="G28" s="134" t="s">
        <v>157</v>
      </c>
      <c r="H28" s="46"/>
      <c r="I28" s="46"/>
      <c r="J28" s="98">
        <v>104000</v>
      </c>
      <c r="R28" s="70"/>
    </row>
    <row r="29" spans="1:10" ht="37.5" customHeight="1">
      <c r="A29" s="131">
        <v>20</v>
      </c>
      <c r="B29" s="137"/>
      <c r="C29" s="10" t="s">
        <v>52</v>
      </c>
      <c r="D29" s="109" t="s">
        <v>24</v>
      </c>
      <c r="E29" s="6"/>
      <c r="F29" s="46">
        <v>3</v>
      </c>
      <c r="G29" s="134" t="s">
        <v>157</v>
      </c>
      <c r="H29" s="46"/>
      <c r="I29" s="46"/>
      <c r="J29" s="135">
        <v>312000</v>
      </c>
    </row>
    <row r="30" spans="1:10" ht="40.5" customHeight="1">
      <c r="A30" s="131">
        <v>21</v>
      </c>
      <c r="B30" s="138"/>
      <c r="C30" s="10" t="s">
        <v>56</v>
      </c>
      <c r="D30" s="109" t="s">
        <v>24</v>
      </c>
      <c r="E30" s="6"/>
      <c r="F30" s="46">
        <v>1</v>
      </c>
      <c r="G30" s="134" t="s">
        <v>157</v>
      </c>
      <c r="H30" s="46"/>
      <c r="I30" s="46"/>
      <c r="J30" s="135">
        <v>104000</v>
      </c>
    </row>
    <row r="31" spans="1:10" ht="25.5" customHeight="1">
      <c r="A31" s="43"/>
      <c r="B31" s="6" t="s">
        <v>37</v>
      </c>
      <c r="C31" s="6"/>
      <c r="D31" s="6"/>
      <c r="E31" s="6"/>
      <c r="F31" s="46">
        <v>44</v>
      </c>
      <c r="G31" s="6"/>
      <c r="H31" s="6"/>
      <c r="I31" s="6"/>
      <c r="J31" s="46">
        <v>4859000</v>
      </c>
    </row>
    <row r="33" spans="5:8" ht="12.75">
      <c r="E33" s="50"/>
      <c r="F33" s="50"/>
      <c r="G33" s="50"/>
      <c r="H33" s="50"/>
    </row>
  </sheetData>
  <sheetProtection/>
  <mergeCells count="10">
    <mergeCell ref="B10:B30"/>
    <mergeCell ref="E1:J4"/>
    <mergeCell ref="H7:J7"/>
    <mergeCell ref="A5:B6"/>
    <mergeCell ref="C5:J6"/>
    <mergeCell ref="A7:A8"/>
    <mergeCell ref="B7:B8"/>
    <mergeCell ref="C7:D7"/>
    <mergeCell ref="E7:F7"/>
    <mergeCell ref="G7:G8"/>
  </mergeCells>
  <printOptions/>
  <pageMargins left="0.0375" right="0.159375" top="0.38333333333333336" bottom="0.75" header="0.3" footer="0.3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Layout" workbookViewId="0" topLeftCell="A1">
      <selection activeCell="E1" sqref="E1:J4"/>
    </sheetView>
  </sheetViews>
  <sheetFormatPr defaultColWidth="9.140625" defaultRowHeight="12.75"/>
  <cols>
    <col min="1" max="1" width="4.8515625" style="38" customWidth="1"/>
    <col min="2" max="2" width="8.421875" style="38" customWidth="1"/>
    <col min="3" max="3" width="19.28125" style="38" customWidth="1"/>
    <col min="4" max="4" width="14.00390625" style="38" customWidth="1"/>
    <col min="5" max="5" width="12.28125" style="38" customWidth="1"/>
    <col min="6" max="6" width="9.7109375" style="38" customWidth="1"/>
    <col min="7" max="7" width="15.57421875" style="38" customWidth="1"/>
    <col min="8" max="8" width="6.7109375" style="38" customWidth="1"/>
    <col min="9" max="9" width="7.140625" style="38" customWidth="1"/>
    <col min="10" max="10" width="14.00390625" style="38" customWidth="1"/>
  </cols>
  <sheetData>
    <row r="1" spans="1:10" ht="14.25" customHeight="1">
      <c r="A1" s="33"/>
      <c r="B1" s="33"/>
      <c r="C1" s="39"/>
      <c r="D1" s="39"/>
      <c r="E1" s="170" t="s">
        <v>175</v>
      </c>
      <c r="F1" s="170"/>
      <c r="G1" s="170"/>
      <c r="H1" s="170"/>
      <c r="I1" s="170"/>
      <c r="J1" s="170"/>
    </row>
    <row r="2" spans="1:10" ht="14.25">
      <c r="A2" s="33"/>
      <c r="B2" s="33"/>
      <c r="C2" s="39"/>
      <c r="D2" s="39"/>
      <c r="E2" s="170"/>
      <c r="F2" s="170"/>
      <c r="G2" s="170"/>
      <c r="H2" s="170"/>
      <c r="I2" s="170"/>
      <c r="J2" s="170"/>
    </row>
    <row r="3" spans="1:10" ht="14.25">
      <c r="A3" s="33"/>
      <c r="B3" s="33"/>
      <c r="C3" s="39"/>
      <c r="D3" s="39"/>
      <c r="E3" s="170"/>
      <c r="F3" s="170"/>
      <c r="G3" s="170"/>
      <c r="H3" s="170"/>
      <c r="I3" s="170"/>
      <c r="J3" s="170"/>
    </row>
    <row r="4" spans="1:10" ht="14.25">
      <c r="A4" s="34"/>
      <c r="B4" s="34"/>
      <c r="C4" s="40"/>
      <c r="D4" s="40"/>
      <c r="E4" s="170"/>
      <c r="F4" s="170"/>
      <c r="G4" s="170"/>
      <c r="H4" s="170"/>
      <c r="I4" s="170"/>
      <c r="J4" s="170"/>
    </row>
    <row r="5" spans="1:10" ht="12.75">
      <c r="A5" s="146"/>
      <c r="B5" s="146"/>
      <c r="C5" s="169" t="s">
        <v>155</v>
      </c>
      <c r="D5" s="169"/>
      <c r="E5" s="169"/>
      <c r="F5" s="169"/>
      <c r="G5" s="169"/>
      <c r="H5" s="169"/>
      <c r="I5" s="169"/>
      <c r="J5" s="169"/>
    </row>
    <row r="6" spans="1:10" ht="61.5" customHeight="1">
      <c r="A6" s="171"/>
      <c r="B6" s="171"/>
      <c r="C6" s="172"/>
      <c r="D6" s="172"/>
      <c r="E6" s="172"/>
      <c r="F6" s="172"/>
      <c r="G6" s="172"/>
      <c r="H6" s="172"/>
      <c r="I6" s="172"/>
      <c r="J6" s="172"/>
    </row>
    <row r="7" spans="1:10" ht="14.25">
      <c r="A7" s="142" t="s">
        <v>13</v>
      </c>
      <c r="B7" s="142" t="s">
        <v>108</v>
      </c>
      <c r="C7" s="150"/>
      <c r="D7" s="151"/>
      <c r="E7" s="142"/>
      <c r="F7" s="142"/>
      <c r="G7" s="142" t="s">
        <v>9</v>
      </c>
      <c r="H7" s="142"/>
      <c r="I7" s="142"/>
      <c r="J7" s="142"/>
    </row>
    <row r="8" spans="1:10" ht="42.75">
      <c r="A8" s="142"/>
      <c r="B8" s="142"/>
      <c r="C8" s="109" t="s">
        <v>39</v>
      </c>
      <c r="D8" s="109" t="s">
        <v>40</v>
      </c>
      <c r="E8" s="35" t="s">
        <v>7</v>
      </c>
      <c r="F8" s="109" t="s">
        <v>8</v>
      </c>
      <c r="G8" s="142"/>
      <c r="H8" s="109" t="s">
        <v>10</v>
      </c>
      <c r="I8" s="109" t="s">
        <v>14</v>
      </c>
      <c r="J8" s="109" t="s">
        <v>11</v>
      </c>
    </row>
    <row r="9" spans="1:10" ht="14.25">
      <c r="A9" s="109">
        <v>1</v>
      </c>
      <c r="B9" s="109">
        <v>2</v>
      </c>
      <c r="C9" s="109">
        <v>3</v>
      </c>
      <c r="D9" s="109">
        <v>4</v>
      </c>
      <c r="E9" s="35">
        <v>5</v>
      </c>
      <c r="F9" s="109">
        <v>6</v>
      </c>
      <c r="G9" s="109">
        <v>7</v>
      </c>
      <c r="H9" s="109">
        <v>8</v>
      </c>
      <c r="I9" s="109">
        <v>9</v>
      </c>
      <c r="J9" s="109">
        <v>10</v>
      </c>
    </row>
    <row r="10" spans="1:10" ht="24.75" customHeight="1">
      <c r="A10" s="109">
        <v>1</v>
      </c>
      <c r="B10" s="136" t="s">
        <v>73</v>
      </c>
      <c r="C10" s="10" t="s">
        <v>15</v>
      </c>
      <c r="D10" s="9" t="s">
        <v>16</v>
      </c>
      <c r="E10" s="8"/>
      <c r="F10" s="109">
        <v>1</v>
      </c>
      <c r="G10" s="9">
        <v>160000</v>
      </c>
      <c r="H10" s="9"/>
      <c r="I10" s="9"/>
      <c r="J10" s="98">
        <f aca="true" t="shared" si="0" ref="J10:J22">F10*G10</f>
        <v>160000</v>
      </c>
    </row>
    <row r="11" spans="1:10" ht="24" customHeight="1">
      <c r="A11" s="109">
        <v>2</v>
      </c>
      <c r="B11" s="137"/>
      <c r="C11" s="10" t="s">
        <v>19</v>
      </c>
      <c r="D11" s="9" t="s">
        <v>16</v>
      </c>
      <c r="E11" s="8"/>
      <c r="F11" s="109">
        <v>1</v>
      </c>
      <c r="G11" s="46">
        <v>125000</v>
      </c>
      <c r="H11" s="45"/>
      <c r="I11" s="45"/>
      <c r="J11" s="98">
        <f t="shared" si="0"/>
        <v>125000</v>
      </c>
    </row>
    <row r="12" spans="1:10" ht="33.75" customHeight="1">
      <c r="A12" s="132">
        <v>3</v>
      </c>
      <c r="B12" s="137"/>
      <c r="C12" s="10" t="s">
        <v>103</v>
      </c>
      <c r="D12" s="99" t="s">
        <v>16</v>
      </c>
      <c r="E12" s="8"/>
      <c r="F12" s="109">
        <v>1</v>
      </c>
      <c r="G12" s="102">
        <v>105000</v>
      </c>
      <c r="H12" s="81"/>
      <c r="I12" s="81"/>
      <c r="J12" s="99">
        <f>F12*G12</f>
        <v>105000</v>
      </c>
    </row>
    <row r="13" spans="1:10" ht="33.75" customHeight="1">
      <c r="A13" s="132">
        <v>4</v>
      </c>
      <c r="B13" s="137"/>
      <c r="C13" s="10" t="s">
        <v>104</v>
      </c>
      <c r="D13" s="99" t="s">
        <v>16</v>
      </c>
      <c r="E13" s="8"/>
      <c r="F13" s="109">
        <v>1</v>
      </c>
      <c r="G13" s="102">
        <v>105000</v>
      </c>
      <c r="H13" s="81"/>
      <c r="I13" s="81"/>
      <c r="J13" s="99">
        <f>F13*G13</f>
        <v>105000</v>
      </c>
    </row>
    <row r="14" spans="1:10" ht="31.5" customHeight="1">
      <c r="A14" s="132">
        <v>5</v>
      </c>
      <c r="B14" s="137"/>
      <c r="C14" s="10" t="s">
        <v>105</v>
      </c>
      <c r="D14" s="99" t="s">
        <v>16</v>
      </c>
      <c r="E14" s="8"/>
      <c r="F14" s="109">
        <v>1</v>
      </c>
      <c r="G14" s="102">
        <v>105000</v>
      </c>
      <c r="H14" s="81"/>
      <c r="I14" s="81"/>
      <c r="J14" s="99">
        <f>F14*G14</f>
        <v>105000</v>
      </c>
    </row>
    <row r="15" spans="1:10" ht="36" customHeight="1">
      <c r="A15" s="132">
        <v>6</v>
      </c>
      <c r="B15" s="137"/>
      <c r="C15" s="10" t="s">
        <v>131</v>
      </c>
      <c r="D15" s="99" t="s">
        <v>16</v>
      </c>
      <c r="E15" s="8"/>
      <c r="F15" s="109">
        <v>2</v>
      </c>
      <c r="G15" s="99">
        <v>105000</v>
      </c>
      <c r="H15" s="81"/>
      <c r="I15" s="81"/>
      <c r="J15" s="99">
        <f>F15*G15</f>
        <v>210000</v>
      </c>
    </row>
    <row r="16" spans="1:10" ht="28.5" customHeight="1">
      <c r="A16" s="132">
        <v>7</v>
      </c>
      <c r="B16" s="137"/>
      <c r="C16" s="10" t="s">
        <v>59</v>
      </c>
      <c r="D16" s="99" t="s">
        <v>16</v>
      </c>
      <c r="E16" s="8"/>
      <c r="F16" s="109">
        <v>2</v>
      </c>
      <c r="G16" s="102">
        <v>105000</v>
      </c>
      <c r="H16" s="81"/>
      <c r="I16" s="81"/>
      <c r="J16" s="99">
        <f t="shared" si="0"/>
        <v>210000</v>
      </c>
    </row>
    <row r="17" spans="1:10" ht="28.5" customHeight="1">
      <c r="A17" s="132">
        <v>8</v>
      </c>
      <c r="B17" s="137"/>
      <c r="C17" s="10" t="s">
        <v>154</v>
      </c>
      <c r="D17" s="132"/>
      <c r="E17" s="8"/>
      <c r="F17" s="132">
        <v>1</v>
      </c>
      <c r="G17" s="132">
        <v>105000</v>
      </c>
      <c r="H17" s="81"/>
      <c r="I17" s="81"/>
      <c r="J17" s="132">
        <v>105000</v>
      </c>
    </row>
    <row r="18" spans="1:10" ht="42.75" customHeight="1">
      <c r="A18" s="132">
        <v>9</v>
      </c>
      <c r="B18" s="137"/>
      <c r="C18" s="10" t="s">
        <v>143</v>
      </c>
      <c r="D18" s="99" t="s">
        <v>16</v>
      </c>
      <c r="E18" s="8"/>
      <c r="F18" s="109">
        <v>2</v>
      </c>
      <c r="G18" s="102">
        <v>105000</v>
      </c>
      <c r="H18" s="81"/>
      <c r="I18" s="81"/>
      <c r="J18" s="99">
        <f>F18*G18</f>
        <v>210000</v>
      </c>
    </row>
    <row r="19" spans="1:10" ht="50.25" customHeight="1">
      <c r="A19" s="132">
        <v>10</v>
      </c>
      <c r="B19" s="137"/>
      <c r="C19" s="10" t="s">
        <v>142</v>
      </c>
      <c r="D19" s="99" t="s">
        <v>16</v>
      </c>
      <c r="E19" s="8"/>
      <c r="F19" s="109">
        <v>2</v>
      </c>
      <c r="G19" s="102">
        <v>105000</v>
      </c>
      <c r="H19" s="81"/>
      <c r="I19" s="81"/>
      <c r="J19" s="99">
        <f>F19*G19</f>
        <v>210000</v>
      </c>
    </row>
    <row r="20" spans="1:10" ht="37.5" customHeight="1">
      <c r="A20" s="132">
        <v>11</v>
      </c>
      <c r="B20" s="137"/>
      <c r="C20" s="10" t="s">
        <v>132</v>
      </c>
      <c r="D20" s="99" t="s">
        <v>16</v>
      </c>
      <c r="E20" s="8"/>
      <c r="F20" s="109">
        <v>1</v>
      </c>
      <c r="G20" s="102">
        <v>105000</v>
      </c>
      <c r="H20" s="45"/>
      <c r="I20" s="45"/>
      <c r="J20" s="98">
        <f t="shared" si="0"/>
        <v>105000</v>
      </c>
    </row>
    <row r="21" spans="1:10" ht="60" customHeight="1">
      <c r="A21" s="132">
        <v>12</v>
      </c>
      <c r="B21" s="137"/>
      <c r="C21" s="10" t="s">
        <v>133</v>
      </c>
      <c r="D21" s="8" t="s">
        <v>16</v>
      </c>
      <c r="E21" s="8"/>
      <c r="F21" s="109">
        <v>1</v>
      </c>
      <c r="G21" s="102">
        <v>105000</v>
      </c>
      <c r="H21" s="9"/>
      <c r="I21" s="9"/>
      <c r="J21" s="98">
        <f t="shared" si="0"/>
        <v>105000</v>
      </c>
    </row>
    <row r="22" spans="1:10" ht="29.25" customHeight="1">
      <c r="A22" s="132">
        <v>13</v>
      </c>
      <c r="B22" s="137"/>
      <c r="C22" s="10" t="s">
        <v>74</v>
      </c>
      <c r="D22" s="9" t="s">
        <v>16</v>
      </c>
      <c r="E22" s="8"/>
      <c r="F22" s="109">
        <v>1</v>
      </c>
      <c r="G22" s="102">
        <v>105000</v>
      </c>
      <c r="H22" s="9"/>
      <c r="I22" s="9"/>
      <c r="J22" s="98">
        <f t="shared" si="0"/>
        <v>105000</v>
      </c>
    </row>
    <row r="23" spans="1:10" ht="23.25" customHeight="1">
      <c r="A23" s="132">
        <v>14</v>
      </c>
      <c r="B23" s="137"/>
      <c r="C23" s="10" t="s">
        <v>1</v>
      </c>
      <c r="D23" s="10" t="s">
        <v>24</v>
      </c>
      <c r="E23" s="8"/>
      <c r="F23" s="109">
        <v>1</v>
      </c>
      <c r="G23" s="46" t="s">
        <v>157</v>
      </c>
      <c r="H23" s="9"/>
      <c r="I23" s="9"/>
      <c r="J23" s="98">
        <v>104000</v>
      </c>
    </row>
    <row r="24" spans="1:10" ht="33.75" customHeight="1">
      <c r="A24" s="132">
        <v>15</v>
      </c>
      <c r="B24" s="138"/>
      <c r="C24" s="10" t="s">
        <v>2</v>
      </c>
      <c r="D24" s="10" t="s">
        <v>24</v>
      </c>
      <c r="E24" s="8"/>
      <c r="F24" s="109">
        <v>1</v>
      </c>
      <c r="G24" s="134" t="s">
        <v>157</v>
      </c>
      <c r="H24" s="9"/>
      <c r="I24" s="9"/>
      <c r="J24" s="98">
        <v>104000</v>
      </c>
    </row>
    <row r="25" spans="1:10" ht="33.75" customHeight="1">
      <c r="A25" s="36"/>
      <c r="B25" s="7" t="s">
        <v>107</v>
      </c>
      <c r="C25" s="10"/>
      <c r="D25" s="9"/>
      <c r="E25" s="8"/>
      <c r="F25" s="109">
        <v>19</v>
      </c>
      <c r="G25" s="9"/>
      <c r="H25" s="9"/>
      <c r="I25" s="9"/>
      <c r="J25" s="9">
        <v>2068000</v>
      </c>
    </row>
    <row r="26" spans="1:10" ht="12.75">
      <c r="A26" s="37"/>
      <c r="B26" s="37"/>
      <c r="C26" s="37"/>
      <c r="D26" s="37"/>
      <c r="E26" s="37"/>
      <c r="F26" s="37"/>
      <c r="G26" s="37"/>
      <c r="H26" s="37"/>
      <c r="I26" s="37"/>
      <c r="J26" s="37"/>
    </row>
  </sheetData>
  <sheetProtection/>
  <mergeCells count="10">
    <mergeCell ref="B10:B24"/>
    <mergeCell ref="E1:J4"/>
    <mergeCell ref="E7:F7"/>
    <mergeCell ref="G7:G8"/>
    <mergeCell ref="H7:J7"/>
    <mergeCell ref="A5:B6"/>
    <mergeCell ref="C5:J6"/>
    <mergeCell ref="A7:A8"/>
    <mergeCell ref="B7:B8"/>
    <mergeCell ref="C7:D7"/>
  </mergeCells>
  <printOptions/>
  <pageMargins left="0.13541666666666666" right="0.11458333333333333" top="0.14583333333333334" bottom="0.75" header="0.3" footer="0.3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8"/>
  <sheetViews>
    <sheetView view="pageLayout" zoomScaleNormal="130" workbookViewId="0" topLeftCell="A13">
      <selection activeCell="J13" sqref="J13:J27"/>
    </sheetView>
  </sheetViews>
  <sheetFormatPr defaultColWidth="9.140625" defaultRowHeight="12.75"/>
  <cols>
    <col min="1" max="1" width="4.421875" style="0" customWidth="1"/>
    <col min="2" max="2" width="8.57421875" style="0" customWidth="1"/>
    <col min="3" max="3" width="18.8515625" style="0" customWidth="1"/>
    <col min="4" max="4" width="13.8515625" style="0" customWidth="1"/>
    <col min="5" max="5" width="12.140625" style="0" customWidth="1"/>
    <col min="6" max="6" width="7.28125" style="0" customWidth="1"/>
    <col min="7" max="7" width="15.8515625" style="0" customWidth="1"/>
    <col min="8" max="8" width="6.28125" style="0" customWidth="1"/>
    <col min="10" max="10" width="16.57421875" style="0" customWidth="1"/>
  </cols>
  <sheetData>
    <row r="1" spans="1:10" ht="9.75" customHeight="1">
      <c r="A1" s="11"/>
      <c r="B1" s="11"/>
      <c r="C1" s="48"/>
      <c r="D1" s="48"/>
      <c r="E1" s="48"/>
      <c r="F1" s="168" t="s">
        <v>168</v>
      </c>
      <c r="G1" s="168"/>
      <c r="H1" s="168"/>
      <c r="I1" s="168"/>
      <c r="J1" s="168"/>
    </row>
    <row r="2" spans="1:10" ht="13.5">
      <c r="A2" s="14"/>
      <c r="B2" s="14"/>
      <c r="C2" s="56"/>
      <c r="D2" s="56"/>
      <c r="E2" s="56"/>
      <c r="F2" s="168"/>
      <c r="G2" s="168"/>
      <c r="H2" s="168"/>
      <c r="I2" s="168"/>
      <c r="J2" s="168"/>
    </row>
    <row r="3" spans="1:10" ht="13.5">
      <c r="A3" s="14"/>
      <c r="B3" s="14"/>
      <c r="C3" s="56"/>
      <c r="D3" s="56"/>
      <c r="E3" s="56"/>
      <c r="F3" s="168"/>
      <c r="G3" s="168"/>
      <c r="H3" s="168"/>
      <c r="I3" s="168"/>
      <c r="J3" s="168"/>
    </row>
    <row r="4" spans="1:10" ht="13.5">
      <c r="A4" s="22"/>
      <c r="B4" s="22"/>
      <c r="C4" s="23"/>
      <c r="D4" s="23"/>
      <c r="E4" s="23"/>
      <c r="F4" s="168"/>
      <c r="G4" s="168"/>
      <c r="H4" s="168"/>
      <c r="I4" s="168"/>
      <c r="J4" s="168"/>
    </row>
    <row r="5" spans="1:10" ht="6" customHeight="1">
      <c r="A5" s="22"/>
      <c r="B5" s="22"/>
      <c r="C5" s="23"/>
      <c r="D5" s="23"/>
      <c r="E5" s="23"/>
      <c r="F5" s="168"/>
      <c r="G5" s="168"/>
      <c r="H5" s="168"/>
      <c r="I5" s="168"/>
      <c r="J5" s="168"/>
    </row>
    <row r="6" spans="1:10" ht="27.75" customHeight="1">
      <c r="A6" s="140"/>
      <c r="B6" s="140"/>
      <c r="C6" s="169" t="s">
        <v>138</v>
      </c>
      <c r="D6" s="169"/>
      <c r="E6" s="169"/>
      <c r="F6" s="169"/>
      <c r="G6" s="169"/>
      <c r="H6" s="169"/>
      <c r="I6" s="169"/>
      <c r="J6" s="169"/>
    </row>
    <row r="7" spans="1:10" ht="12.75">
      <c r="A7" s="140"/>
      <c r="B7" s="140"/>
      <c r="C7" s="169"/>
      <c r="D7" s="169"/>
      <c r="E7" s="169"/>
      <c r="F7" s="169"/>
      <c r="G7" s="169"/>
      <c r="H7" s="169"/>
      <c r="I7" s="169"/>
      <c r="J7" s="169"/>
    </row>
    <row r="8" spans="1:10" ht="50.25" customHeight="1">
      <c r="A8" s="140"/>
      <c r="B8" s="140"/>
      <c r="C8" s="169"/>
      <c r="D8" s="169"/>
      <c r="E8" s="169"/>
      <c r="F8" s="169"/>
      <c r="G8" s="169"/>
      <c r="H8" s="169"/>
      <c r="I8" s="169"/>
      <c r="J8" s="169"/>
    </row>
    <row r="9" spans="1:10" ht="3" customHeight="1" hidden="1">
      <c r="A9" s="140"/>
      <c r="B9" s="140"/>
      <c r="C9" s="172"/>
      <c r="D9" s="172"/>
      <c r="E9" s="172"/>
      <c r="F9" s="172"/>
      <c r="G9" s="172"/>
      <c r="H9" s="172"/>
      <c r="I9" s="172"/>
      <c r="J9" s="172"/>
    </row>
    <row r="10" spans="1:10" ht="14.25">
      <c r="A10" s="142" t="s">
        <v>13</v>
      </c>
      <c r="B10" s="142" t="s">
        <v>108</v>
      </c>
      <c r="C10" s="150"/>
      <c r="D10" s="151"/>
      <c r="E10" s="142"/>
      <c r="F10" s="142"/>
      <c r="G10" s="142" t="s">
        <v>9</v>
      </c>
      <c r="H10" s="142"/>
      <c r="I10" s="142"/>
      <c r="J10" s="142"/>
    </row>
    <row r="11" spans="1:10" ht="71.25">
      <c r="A11" s="142"/>
      <c r="B11" s="142"/>
      <c r="C11" s="109" t="s">
        <v>39</v>
      </c>
      <c r="D11" s="109" t="s">
        <v>40</v>
      </c>
      <c r="E11" s="35" t="s">
        <v>7</v>
      </c>
      <c r="F11" s="109" t="s">
        <v>8</v>
      </c>
      <c r="G11" s="142"/>
      <c r="H11" s="109" t="s">
        <v>10</v>
      </c>
      <c r="I11" s="109" t="s">
        <v>14</v>
      </c>
      <c r="J11" s="109" t="s">
        <v>11</v>
      </c>
    </row>
    <row r="12" spans="1:10" ht="14.25">
      <c r="A12" s="109">
        <v>1</v>
      </c>
      <c r="B12" s="109">
        <v>2</v>
      </c>
      <c r="C12" s="109">
        <v>3</v>
      </c>
      <c r="D12" s="109">
        <v>4</v>
      </c>
      <c r="E12" s="35">
        <v>5</v>
      </c>
      <c r="F12" s="109">
        <v>6</v>
      </c>
      <c r="G12" s="109">
        <v>7</v>
      </c>
      <c r="H12" s="109">
        <v>8</v>
      </c>
      <c r="I12" s="109">
        <v>9</v>
      </c>
      <c r="J12" s="109">
        <v>10</v>
      </c>
    </row>
    <row r="13" spans="1:10" ht="24" customHeight="1">
      <c r="A13" s="109">
        <v>1</v>
      </c>
      <c r="B13" s="153" t="s">
        <v>123</v>
      </c>
      <c r="C13" s="10" t="s">
        <v>15</v>
      </c>
      <c r="D13" s="109" t="s">
        <v>16</v>
      </c>
      <c r="E13" s="8"/>
      <c r="F13" s="109">
        <v>1</v>
      </c>
      <c r="G13" s="109">
        <v>160000</v>
      </c>
      <c r="H13" s="109"/>
      <c r="I13" s="109"/>
      <c r="J13" s="109">
        <f>F13*G13</f>
        <v>160000</v>
      </c>
    </row>
    <row r="14" spans="1:10" ht="68.25" customHeight="1">
      <c r="A14" s="109">
        <v>2</v>
      </c>
      <c r="B14" s="137"/>
      <c r="C14" s="10" t="s">
        <v>141</v>
      </c>
      <c r="D14" s="109" t="s">
        <v>16</v>
      </c>
      <c r="E14" s="8"/>
      <c r="F14" s="109">
        <v>1</v>
      </c>
      <c r="G14" s="76">
        <v>130000</v>
      </c>
      <c r="H14" s="109"/>
      <c r="I14" s="109"/>
      <c r="J14" s="109">
        <f>F14*G14</f>
        <v>130000</v>
      </c>
    </row>
    <row r="15" spans="1:10" ht="21" customHeight="1">
      <c r="A15" s="109">
        <v>3</v>
      </c>
      <c r="B15" s="137"/>
      <c r="C15" s="10" t="s">
        <v>19</v>
      </c>
      <c r="D15" s="10" t="s">
        <v>16</v>
      </c>
      <c r="E15" s="10"/>
      <c r="F15" s="109">
        <v>1</v>
      </c>
      <c r="G15" s="109">
        <v>125000</v>
      </c>
      <c r="H15" s="109"/>
      <c r="I15" s="109"/>
      <c r="J15" s="109">
        <f>F15*G15</f>
        <v>125000</v>
      </c>
    </row>
    <row r="16" spans="1:10" ht="21.75" customHeight="1">
      <c r="A16" s="110">
        <v>4</v>
      </c>
      <c r="B16" s="137"/>
      <c r="C16" s="10" t="s">
        <v>134</v>
      </c>
      <c r="D16" s="10" t="s">
        <v>16</v>
      </c>
      <c r="E16" s="10"/>
      <c r="F16" s="109">
        <v>53</v>
      </c>
      <c r="G16" s="109">
        <v>105000</v>
      </c>
      <c r="H16" s="109"/>
      <c r="I16" s="109"/>
      <c r="J16" s="109">
        <f>F16*G16</f>
        <v>5565000</v>
      </c>
    </row>
    <row r="17" spans="1:10" ht="21.75" customHeight="1">
      <c r="A17" s="110">
        <v>5</v>
      </c>
      <c r="B17" s="137"/>
      <c r="C17" s="10" t="s">
        <v>45</v>
      </c>
      <c r="D17" s="10" t="s">
        <v>16</v>
      </c>
      <c r="E17" s="10"/>
      <c r="F17" s="110">
        <v>1</v>
      </c>
      <c r="G17" s="110" t="s">
        <v>157</v>
      </c>
      <c r="H17" s="110"/>
      <c r="I17" s="110"/>
      <c r="J17" s="110">
        <v>104000</v>
      </c>
    </row>
    <row r="18" spans="1:10" ht="21.75" customHeight="1">
      <c r="A18" s="110">
        <v>6</v>
      </c>
      <c r="B18" s="137"/>
      <c r="C18" s="10" t="s">
        <v>59</v>
      </c>
      <c r="D18" s="10" t="s">
        <v>16</v>
      </c>
      <c r="E18" s="10"/>
      <c r="F18" s="110">
        <v>1</v>
      </c>
      <c r="G18" s="134" t="s">
        <v>157</v>
      </c>
      <c r="H18" s="110"/>
      <c r="I18" s="110"/>
      <c r="J18" s="135">
        <v>104000</v>
      </c>
    </row>
    <row r="19" spans="1:10" ht="23.25" customHeight="1">
      <c r="A19" s="110">
        <v>7</v>
      </c>
      <c r="B19" s="137"/>
      <c r="C19" s="10" t="s">
        <v>54</v>
      </c>
      <c r="D19" s="10" t="s">
        <v>24</v>
      </c>
      <c r="E19" s="10"/>
      <c r="F19" s="109">
        <v>1</v>
      </c>
      <c r="G19" s="134" t="s">
        <v>157</v>
      </c>
      <c r="H19" s="109"/>
      <c r="I19" s="109"/>
      <c r="J19" s="135">
        <v>104000</v>
      </c>
    </row>
    <row r="20" spans="1:10" ht="20.25" customHeight="1">
      <c r="A20" s="110">
        <v>8</v>
      </c>
      <c r="B20" s="137"/>
      <c r="C20" s="10" t="s">
        <v>55</v>
      </c>
      <c r="D20" s="10" t="s">
        <v>24</v>
      </c>
      <c r="E20" s="10"/>
      <c r="F20" s="109">
        <v>1</v>
      </c>
      <c r="G20" s="134" t="s">
        <v>157</v>
      </c>
      <c r="H20" s="109"/>
      <c r="I20" s="109"/>
      <c r="J20" s="135">
        <v>104000</v>
      </c>
    </row>
    <row r="21" spans="1:10" ht="43.5" customHeight="1">
      <c r="A21" s="110">
        <v>9</v>
      </c>
      <c r="B21" s="137"/>
      <c r="C21" s="10" t="s">
        <v>135</v>
      </c>
      <c r="D21" s="10" t="s">
        <v>24</v>
      </c>
      <c r="E21" s="10"/>
      <c r="F21" s="109">
        <v>1</v>
      </c>
      <c r="G21" s="134" t="s">
        <v>157</v>
      </c>
      <c r="H21" s="109"/>
      <c r="I21" s="109"/>
      <c r="J21" s="135">
        <v>104000</v>
      </c>
    </row>
    <row r="22" spans="1:10" ht="34.5" customHeight="1">
      <c r="A22" s="110">
        <v>10</v>
      </c>
      <c r="B22" s="137"/>
      <c r="C22" s="10" t="s">
        <v>52</v>
      </c>
      <c r="D22" s="10" t="s">
        <v>24</v>
      </c>
      <c r="E22" s="10"/>
      <c r="F22" s="109">
        <v>3</v>
      </c>
      <c r="G22" s="134" t="s">
        <v>157</v>
      </c>
      <c r="H22" s="109"/>
      <c r="I22" s="109"/>
      <c r="J22" s="109">
        <v>312000</v>
      </c>
    </row>
    <row r="23" spans="1:10" ht="36.75" customHeight="1">
      <c r="A23" s="110">
        <v>11</v>
      </c>
      <c r="B23" s="137"/>
      <c r="C23" s="10" t="s">
        <v>56</v>
      </c>
      <c r="D23" s="10" t="s">
        <v>24</v>
      </c>
      <c r="E23" s="10"/>
      <c r="F23" s="109">
        <v>1</v>
      </c>
      <c r="G23" s="134" t="s">
        <v>157</v>
      </c>
      <c r="H23" s="109"/>
      <c r="I23" s="109"/>
      <c r="J23" s="109">
        <v>104000</v>
      </c>
    </row>
    <row r="24" spans="1:10" ht="21" customHeight="1">
      <c r="A24" s="110">
        <v>12</v>
      </c>
      <c r="B24" s="137"/>
      <c r="C24" s="10" t="s">
        <v>2</v>
      </c>
      <c r="D24" s="10" t="s">
        <v>24</v>
      </c>
      <c r="E24" s="10"/>
      <c r="F24" s="109">
        <v>2</v>
      </c>
      <c r="G24" s="134" t="s">
        <v>157</v>
      </c>
      <c r="H24" s="109"/>
      <c r="I24" s="109"/>
      <c r="J24" s="109">
        <v>208000</v>
      </c>
    </row>
    <row r="25" spans="1:10" ht="21.75" customHeight="1">
      <c r="A25" s="110">
        <v>13</v>
      </c>
      <c r="B25" s="137"/>
      <c r="C25" s="10" t="s">
        <v>3</v>
      </c>
      <c r="D25" s="10" t="s">
        <v>24</v>
      </c>
      <c r="E25" s="10"/>
      <c r="F25" s="109">
        <v>3</v>
      </c>
      <c r="G25" s="134" t="s">
        <v>157</v>
      </c>
      <c r="H25" s="109"/>
      <c r="I25" s="109"/>
      <c r="J25" s="109">
        <v>312000</v>
      </c>
    </row>
    <row r="26" spans="1:10" ht="19.5" customHeight="1">
      <c r="A26" s="110">
        <v>14</v>
      </c>
      <c r="B26" s="137"/>
      <c r="C26" s="10" t="s">
        <v>0</v>
      </c>
      <c r="D26" s="10" t="s">
        <v>24</v>
      </c>
      <c r="E26" s="10"/>
      <c r="F26" s="109">
        <v>1</v>
      </c>
      <c r="G26" s="134" t="s">
        <v>157</v>
      </c>
      <c r="H26" s="109"/>
      <c r="I26" s="109"/>
      <c r="J26" s="109">
        <v>104000</v>
      </c>
    </row>
    <row r="27" spans="1:10" ht="24" customHeight="1">
      <c r="A27" s="110">
        <v>15</v>
      </c>
      <c r="B27" s="138"/>
      <c r="C27" s="10" t="s">
        <v>50</v>
      </c>
      <c r="D27" s="10" t="s">
        <v>24</v>
      </c>
      <c r="E27" s="10"/>
      <c r="F27" s="109">
        <v>1</v>
      </c>
      <c r="G27" s="134" t="s">
        <v>157</v>
      </c>
      <c r="H27" s="109"/>
      <c r="I27" s="109"/>
      <c r="J27" s="109">
        <v>104000</v>
      </c>
    </row>
    <row r="28" spans="1:11" ht="28.5">
      <c r="A28" s="43"/>
      <c r="B28" s="6" t="s">
        <v>107</v>
      </c>
      <c r="C28" s="10"/>
      <c r="D28" s="10"/>
      <c r="E28" s="10"/>
      <c r="F28" s="109">
        <v>72</v>
      </c>
      <c r="G28" s="109"/>
      <c r="H28" s="109"/>
      <c r="I28" s="109"/>
      <c r="J28" s="109">
        <v>7644000</v>
      </c>
      <c r="K28" s="30"/>
    </row>
  </sheetData>
  <sheetProtection/>
  <mergeCells count="10">
    <mergeCell ref="B13:B27"/>
    <mergeCell ref="F1:J5"/>
    <mergeCell ref="A10:A11"/>
    <mergeCell ref="B10:B11"/>
    <mergeCell ref="C10:D10"/>
    <mergeCell ref="E10:F10"/>
    <mergeCell ref="G10:G11"/>
    <mergeCell ref="H10:J10"/>
    <mergeCell ref="A6:B9"/>
    <mergeCell ref="C6:J9"/>
  </mergeCells>
  <printOptions/>
  <pageMargins left="0.1875" right="0.16875" top="0.17708333333333334" bottom="0.75" header="0.3" footer="0.3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7"/>
  <sheetViews>
    <sheetView view="pageLayout" zoomScaleNormal="110" workbookViewId="0" topLeftCell="A18">
      <selection activeCell="J10" sqref="J10:J33"/>
    </sheetView>
  </sheetViews>
  <sheetFormatPr defaultColWidth="9.140625" defaultRowHeight="12.75"/>
  <cols>
    <col min="1" max="1" width="4.7109375" style="0" customWidth="1"/>
    <col min="2" max="2" width="8.421875" style="0" customWidth="1"/>
    <col min="3" max="3" width="28.8515625" style="0" customWidth="1"/>
    <col min="4" max="4" width="14.57421875" style="0" customWidth="1"/>
    <col min="5" max="5" width="11.8515625" style="0" customWidth="1"/>
    <col min="6" max="6" width="13.28125" style="0" customWidth="1"/>
    <col min="7" max="7" width="16.7109375" style="0" customWidth="1"/>
    <col min="8" max="8" width="6.140625" style="0" customWidth="1"/>
    <col min="9" max="9" width="8.7109375" style="0" customWidth="1"/>
    <col min="10" max="10" width="17.00390625" style="0" customWidth="1"/>
  </cols>
  <sheetData>
    <row r="1" spans="1:10" ht="16.5" customHeight="1">
      <c r="A1" s="11"/>
      <c r="B1" s="11"/>
      <c r="C1" s="48"/>
      <c r="D1" s="48"/>
      <c r="E1" s="48"/>
      <c r="F1" s="173" t="s">
        <v>169</v>
      </c>
      <c r="G1" s="173"/>
      <c r="H1" s="173"/>
      <c r="I1" s="173"/>
      <c r="J1" s="173"/>
    </row>
    <row r="2" spans="1:10" ht="13.5" customHeight="1">
      <c r="A2" s="14"/>
      <c r="B2" s="14"/>
      <c r="C2" s="23" t="s">
        <v>43</v>
      </c>
      <c r="D2" s="23"/>
      <c r="E2" s="23"/>
      <c r="F2" s="173"/>
      <c r="G2" s="173"/>
      <c r="H2" s="173"/>
      <c r="I2" s="173"/>
      <c r="J2" s="173"/>
    </row>
    <row r="3" spans="1:10" ht="13.5" customHeight="1">
      <c r="A3" s="24"/>
      <c r="B3" s="24"/>
      <c r="C3" s="23"/>
      <c r="D3" s="23"/>
      <c r="E3" s="23"/>
      <c r="F3" s="173"/>
      <c r="G3" s="173"/>
      <c r="H3" s="173"/>
      <c r="I3" s="173"/>
      <c r="J3" s="173"/>
    </row>
    <row r="4" spans="1:10" ht="21" customHeight="1">
      <c r="A4" s="24"/>
      <c r="B4" s="24"/>
      <c r="C4" s="23"/>
      <c r="D4" s="23"/>
      <c r="E4" s="23"/>
      <c r="F4" s="173"/>
      <c r="G4" s="173"/>
      <c r="H4" s="173"/>
      <c r="I4" s="173"/>
      <c r="J4" s="173"/>
    </row>
    <row r="5" spans="1:10" ht="12.75">
      <c r="A5" s="140"/>
      <c r="B5" s="140"/>
      <c r="C5" s="169" t="s">
        <v>137</v>
      </c>
      <c r="D5" s="169"/>
      <c r="E5" s="169"/>
      <c r="F5" s="169"/>
      <c r="G5" s="169"/>
      <c r="H5" s="169"/>
      <c r="I5" s="169"/>
      <c r="J5" s="169"/>
    </row>
    <row r="6" spans="1:10" ht="57.75" customHeight="1">
      <c r="A6" s="161"/>
      <c r="B6" s="161"/>
      <c r="C6" s="172"/>
      <c r="D6" s="172"/>
      <c r="E6" s="172"/>
      <c r="F6" s="172"/>
      <c r="G6" s="172"/>
      <c r="H6" s="172"/>
      <c r="I6" s="172"/>
      <c r="J6" s="172"/>
    </row>
    <row r="7" spans="1:10" ht="14.25">
      <c r="A7" s="142" t="s">
        <v>13</v>
      </c>
      <c r="B7" s="142" t="s">
        <v>108</v>
      </c>
      <c r="C7" s="150"/>
      <c r="D7" s="151"/>
      <c r="E7" s="142"/>
      <c r="F7" s="142"/>
      <c r="G7" s="142" t="s">
        <v>9</v>
      </c>
      <c r="H7" s="142"/>
      <c r="I7" s="142"/>
      <c r="J7" s="142"/>
    </row>
    <row r="8" spans="1:10" ht="42.75">
      <c r="A8" s="142"/>
      <c r="B8" s="142"/>
      <c r="C8" s="122" t="s">
        <v>41</v>
      </c>
      <c r="D8" s="122" t="s">
        <v>40</v>
      </c>
      <c r="E8" s="35" t="s">
        <v>7</v>
      </c>
      <c r="F8" s="122" t="s">
        <v>8</v>
      </c>
      <c r="G8" s="142"/>
      <c r="H8" s="122" t="s">
        <v>10</v>
      </c>
      <c r="I8" s="122" t="s">
        <v>14</v>
      </c>
      <c r="J8" s="122" t="s">
        <v>11</v>
      </c>
    </row>
    <row r="9" spans="1:10" ht="14.25">
      <c r="A9" s="122">
        <v>1</v>
      </c>
      <c r="B9" s="122">
        <v>2</v>
      </c>
      <c r="C9" s="122">
        <v>3</v>
      </c>
      <c r="D9" s="122">
        <v>4</v>
      </c>
      <c r="E9" s="35">
        <v>5</v>
      </c>
      <c r="F9" s="122">
        <v>6</v>
      </c>
      <c r="G9" s="122">
        <v>7</v>
      </c>
      <c r="H9" s="122">
        <v>8</v>
      </c>
      <c r="I9" s="122">
        <v>9</v>
      </c>
      <c r="J9" s="122">
        <v>10</v>
      </c>
    </row>
    <row r="10" spans="1:10" ht="19.5" customHeight="1">
      <c r="A10" s="127">
        <v>1</v>
      </c>
      <c r="B10" s="124" t="s">
        <v>124</v>
      </c>
      <c r="C10" s="10" t="s">
        <v>15</v>
      </c>
      <c r="D10" s="127" t="s">
        <v>16</v>
      </c>
      <c r="E10" s="8"/>
      <c r="F10" s="127">
        <v>1</v>
      </c>
      <c r="G10" s="127">
        <v>160000</v>
      </c>
      <c r="H10" s="127"/>
      <c r="I10" s="127"/>
      <c r="J10" s="127">
        <f>F10*G10</f>
        <v>160000</v>
      </c>
    </row>
    <row r="11" spans="1:10" ht="30" customHeight="1">
      <c r="A11" s="127">
        <v>2</v>
      </c>
      <c r="B11" s="125"/>
      <c r="C11" s="10" t="s">
        <v>141</v>
      </c>
      <c r="D11" s="127" t="s">
        <v>16</v>
      </c>
      <c r="E11" s="8"/>
      <c r="F11" s="127">
        <v>1</v>
      </c>
      <c r="G11" s="76">
        <v>130000</v>
      </c>
      <c r="H11" s="127"/>
      <c r="I11" s="127"/>
      <c r="J11" s="127">
        <f>F11*G11</f>
        <v>130000</v>
      </c>
    </row>
    <row r="12" spans="1:10" ht="23.25" customHeight="1">
      <c r="A12" s="127">
        <v>3</v>
      </c>
      <c r="B12" s="125"/>
      <c r="C12" s="10" t="s">
        <v>19</v>
      </c>
      <c r="D12" s="127" t="s">
        <v>16</v>
      </c>
      <c r="E12" s="6"/>
      <c r="F12" s="127">
        <v>1</v>
      </c>
      <c r="G12" s="127">
        <v>125000</v>
      </c>
      <c r="H12" s="127"/>
      <c r="I12" s="127"/>
      <c r="J12" s="127">
        <f>F12*G12</f>
        <v>125000</v>
      </c>
    </row>
    <row r="13" spans="1:10" ht="21.75" customHeight="1">
      <c r="A13" s="127">
        <v>4</v>
      </c>
      <c r="B13" s="125"/>
      <c r="C13" s="10" t="s">
        <v>134</v>
      </c>
      <c r="D13" s="127" t="s">
        <v>16</v>
      </c>
      <c r="E13" s="6"/>
      <c r="F13" s="1">
        <v>43</v>
      </c>
      <c r="G13" s="127">
        <v>105000</v>
      </c>
      <c r="H13" s="127"/>
      <c r="I13" s="127"/>
      <c r="J13" s="127">
        <f>F13*G13</f>
        <v>4515000</v>
      </c>
    </row>
    <row r="14" spans="1:10" ht="30" customHeight="1">
      <c r="A14" s="127">
        <v>5</v>
      </c>
      <c r="B14" s="125"/>
      <c r="C14" s="10" t="s">
        <v>59</v>
      </c>
      <c r="D14" s="127" t="s">
        <v>16</v>
      </c>
      <c r="E14" s="6"/>
      <c r="F14" s="127">
        <v>1</v>
      </c>
      <c r="G14" s="127" t="s">
        <v>157</v>
      </c>
      <c r="H14" s="127"/>
      <c r="I14" s="127"/>
      <c r="J14" s="127">
        <v>104000</v>
      </c>
    </row>
    <row r="15" spans="1:10" ht="23.25" customHeight="1">
      <c r="A15" s="127">
        <v>6</v>
      </c>
      <c r="B15" s="125"/>
      <c r="C15" s="10" t="s">
        <v>0</v>
      </c>
      <c r="D15" s="127" t="s">
        <v>16</v>
      </c>
      <c r="E15" s="6"/>
      <c r="F15" s="127">
        <v>1</v>
      </c>
      <c r="G15" s="134" t="s">
        <v>157</v>
      </c>
      <c r="H15" s="127"/>
      <c r="I15" s="127"/>
      <c r="J15" s="135">
        <v>104000</v>
      </c>
    </row>
    <row r="16" spans="1:10" ht="20.25" customHeight="1">
      <c r="A16" s="127">
        <v>7</v>
      </c>
      <c r="B16" s="125"/>
      <c r="C16" s="19" t="s">
        <v>44</v>
      </c>
      <c r="D16" s="26"/>
      <c r="E16" s="15"/>
      <c r="F16" s="127">
        <v>2</v>
      </c>
      <c r="G16" s="134" t="s">
        <v>157</v>
      </c>
      <c r="H16" s="127"/>
      <c r="I16" s="127"/>
      <c r="J16" s="127">
        <v>208000</v>
      </c>
    </row>
    <row r="17" spans="1:10" ht="32.25" customHeight="1">
      <c r="A17" s="127">
        <v>8</v>
      </c>
      <c r="B17" s="125"/>
      <c r="C17" s="19" t="s">
        <v>65</v>
      </c>
      <c r="D17" s="26"/>
      <c r="E17" s="15"/>
      <c r="F17" s="127">
        <v>1</v>
      </c>
      <c r="G17" s="134" t="s">
        <v>157</v>
      </c>
      <c r="H17" s="127"/>
      <c r="I17" s="127"/>
      <c r="J17" s="127">
        <v>104000</v>
      </c>
    </row>
    <row r="18" spans="1:10" ht="36.75" customHeight="1">
      <c r="A18" s="127">
        <v>9</v>
      </c>
      <c r="B18" s="121"/>
      <c r="C18" s="10" t="s">
        <v>125</v>
      </c>
      <c r="D18" s="122" t="s">
        <v>126</v>
      </c>
      <c r="E18" s="6"/>
      <c r="F18" s="122">
        <v>1</v>
      </c>
      <c r="G18" s="134" t="s">
        <v>157</v>
      </c>
      <c r="H18" s="122"/>
      <c r="I18" s="122"/>
      <c r="J18" s="135">
        <v>104000</v>
      </c>
    </row>
    <row r="19" spans="1:10" ht="32.25" customHeight="1">
      <c r="A19" s="127">
        <v>10</v>
      </c>
      <c r="B19" s="125"/>
      <c r="C19" s="10" t="s">
        <v>46</v>
      </c>
      <c r="D19" s="127" t="s">
        <v>16</v>
      </c>
      <c r="E19" s="6"/>
      <c r="F19" s="127">
        <v>1</v>
      </c>
      <c r="G19" s="134" t="s">
        <v>157</v>
      </c>
      <c r="H19" s="127"/>
      <c r="I19" s="127"/>
      <c r="J19" s="135">
        <v>104000</v>
      </c>
    </row>
    <row r="20" spans="1:10" ht="33" customHeight="1">
      <c r="A20" s="127">
        <v>11</v>
      </c>
      <c r="B20" s="125"/>
      <c r="C20" s="10" t="s">
        <v>47</v>
      </c>
      <c r="D20" s="127" t="s">
        <v>16</v>
      </c>
      <c r="E20" s="6"/>
      <c r="F20" s="127">
        <v>1</v>
      </c>
      <c r="G20" s="134" t="s">
        <v>157</v>
      </c>
      <c r="H20" s="127"/>
      <c r="I20" s="127"/>
      <c r="J20" s="135">
        <v>104000</v>
      </c>
    </row>
    <row r="21" spans="1:10" ht="21.75" customHeight="1">
      <c r="A21" s="127">
        <v>12</v>
      </c>
      <c r="B21" s="125"/>
      <c r="C21" s="10" t="s">
        <v>145</v>
      </c>
      <c r="D21" s="127" t="s">
        <v>16</v>
      </c>
      <c r="E21" s="6"/>
      <c r="F21" s="127">
        <v>1</v>
      </c>
      <c r="G21" s="134" t="s">
        <v>157</v>
      </c>
      <c r="H21" s="127"/>
      <c r="I21" s="127"/>
      <c r="J21" s="135">
        <v>104000</v>
      </c>
    </row>
    <row r="22" spans="1:10" ht="21" customHeight="1">
      <c r="A22" s="127">
        <v>13</v>
      </c>
      <c r="B22" s="125"/>
      <c r="C22" s="10" t="s">
        <v>45</v>
      </c>
      <c r="D22" s="127" t="s">
        <v>24</v>
      </c>
      <c r="E22" s="6"/>
      <c r="F22" s="127">
        <v>1</v>
      </c>
      <c r="G22" s="134" t="s">
        <v>157</v>
      </c>
      <c r="H22" s="127"/>
      <c r="I22" s="127"/>
      <c r="J22" s="135">
        <v>104000</v>
      </c>
    </row>
    <row r="23" spans="1:10" ht="24" customHeight="1">
      <c r="A23" s="127">
        <v>14</v>
      </c>
      <c r="B23" s="126"/>
      <c r="C23" s="10" t="s">
        <v>53</v>
      </c>
      <c r="D23" s="83" t="s">
        <v>24</v>
      </c>
      <c r="E23" s="6"/>
      <c r="F23" s="127">
        <v>1</v>
      </c>
      <c r="G23" s="134" t="s">
        <v>157</v>
      </c>
      <c r="H23" s="127"/>
      <c r="I23" s="127"/>
      <c r="J23" s="135">
        <v>104000</v>
      </c>
    </row>
    <row r="24" spans="1:10" ht="22.5" customHeight="1">
      <c r="A24" s="127">
        <v>15</v>
      </c>
      <c r="B24" s="125"/>
      <c r="C24" s="10" t="s">
        <v>48</v>
      </c>
      <c r="D24" s="83" t="s">
        <v>24</v>
      </c>
      <c r="E24" s="6"/>
      <c r="F24" s="127">
        <v>1</v>
      </c>
      <c r="G24" s="134" t="s">
        <v>157</v>
      </c>
      <c r="H24" s="127"/>
      <c r="I24" s="127"/>
      <c r="J24" s="135">
        <v>104000</v>
      </c>
    </row>
    <row r="25" spans="1:10" ht="21" customHeight="1">
      <c r="A25" s="127">
        <v>16</v>
      </c>
      <c r="B25" s="125"/>
      <c r="C25" s="10" t="s">
        <v>1</v>
      </c>
      <c r="D25" s="83" t="s">
        <v>24</v>
      </c>
      <c r="E25" s="6"/>
      <c r="F25" s="127">
        <v>1</v>
      </c>
      <c r="G25" s="134" t="s">
        <v>157</v>
      </c>
      <c r="H25" s="127"/>
      <c r="I25" s="127"/>
      <c r="J25" s="135">
        <v>104000</v>
      </c>
    </row>
    <row r="26" spans="1:10" ht="18" customHeight="1">
      <c r="A26" s="127">
        <v>17</v>
      </c>
      <c r="B26" s="125"/>
      <c r="C26" s="10" t="s">
        <v>55</v>
      </c>
      <c r="D26" s="83" t="s">
        <v>24</v>
      </c>
      <c r="E26" s="6"/>
      <c r="F26" s="127">
        <v>1</v>
      </c>
      <c r="G26" s="134" t="s">
        <v>157</v>
      </c>
      <c r="H26" s="127"/>
      <c r="I26" s="127"/>
      <c r="J26" s="135">
        <v>104000</v>
      </c>
    </row>
    <row r="27" spans="1:10" ht="21" customHeight="1">
      <c r="A27" s="127">
        <v>18</v>
      </c>
      <c r="B27" s="125"/>
      <c r="C27" s="10" t="s">
        <v>49</v>
      </c>
      <c r="D27" s="83" t="s">
        <v>24</v>
      </c>
      <c r="E27" s="6"/>
      <c r="F27" s="127">
        <v>1</v>
      </c>
      <c r="G27" s="134" t="s">
        <v>157</v>
      </c>
      <c r="H27" s="127"/>
      <c r="I27" s="127"/>
      <c r="J27" s="135">
        <v>104000</v>
      </c>
    </row>
    <row r="28" spans="1:10" ht="21" customHeight="1">
      <c r="A28" s="127">
        <v>19</v>
      </c>
      <c r="B28" s="125"/>
      <c r="C28" s="10" t="s">
        <v>33</v>
      </c>
      <c r="D28" s="83" t="s">
        <v>24</v>
      </c>
      <c r="E28" s="6"/>
      <c r="F28" s="127">
        <v>1</v>
      </c>
      <c r="G28" s="134" t="s">
        <v>157</v>
      </c>
      <c r="H28" s="127"/>
      <c r="I28" s="127"/>
      <c r="J28" s="135">
        <v>104000</v>
      </c>
    </row>
    <row r="29" spans="1:10" ht="18.75" customHeight="1">
      <c r="A29" s="127">
        <v>20</v>
      </c>
      <c r="B29" s="125"/>
      <c r="C29" s="10" t="s">
        <v>50</v>
      </c>
      <c r="D29" s="83" t="s">
        <v>24</v>
      </c>
      <c r="E29" s="6"/>
      <c r="F29" s="127">
        <v>1</v>
      </c>
      <c r="G29" s="134" t="s">
        <v>157</v>
      </c>
      <c r="H29" s="127"/>
      <c r="I29" s="127"/>
      <c r="J29" s="135">
        <v>104000</v>
      </c>
    </row>
    <row r="30" spans="1:10" ht="28.5">
      <c r="A30" s="127">
        <v>21</v>
      </c>
      <c r="B30" s="125"/>
      <c r="C30" s="10" t="s">
        <v>51</v>
      </c>
      <c r="D30" s="83" t="s">
        <v>24</v>
      </c>
      <c r="E30" s="6"/>
      <c r="F30" s="127">
        <v>1</v>
      </c>
      <c r="G30" s="134" t="s">
        <v>157</v>
      </c>
      <c r="H30" s="127"/>
      <c r="I30" s="127"/>
      <c r="J30" s="135">
        <v>104000</v>
      </c>
    </row>
    <row r="31" spans="1:10" ht="21" customHeight="1">
      <c r="A31" s="127">
        <v>22</v>
      </c>
      <c r="B31" s="125"/>
      <c r="C31" s="10" t="s">
        <v>52</v>
      </c>
      <c r="D31" s="83" t="s">
        <v>24</v>
      </c>
      <c r="E31" s="6"/>
      <c r="F31" s="127">
        <v>3</v>
      </c>
      <c r="G31" s="134" t="s">
        <v>157</v>
      </c>
      <c r="H31" s="127"/>
      <c r="I31" s="127"/>
      <c r="J31" s="127">
        <v>312000</v>
      </c>
    </row>
    <row r="32" spans="1:10" ht="21" customHeight="1">
      <c r="A32" s="127">
        <v>23</v>
      </c>
      <c r="B32" s="125"/>
      <c r="C32" s="10" t="s">
        <v>2</v>
      </c>
      <c r="D32" s="83" t="s">
        <v>24</v>
      </c>
      <c r="E32" s="6"/>
      <c r="F32" s="127">
        <v>3</v>
      </c>
      <c r="G32" s="134" t="s">
        <v>157</v>
      </c>
      <c r="H32" s="127"/>
      <c r="I32" s="127"/>
      <c r="J32" s="135">
        <v>312000</v>
      </c>
    </row>
    <row r="33" spans="1:10" ht="21.75" customHeight="1">
      <c r="A33" s="127">
        <v>24</v>
      </c>
      <c r="B33" s="125"/>
      <c r="C33" s="10" t="s">
        <v>3</v>
      </c>
      <c r="D33" s="83" t="s">
        <v>24</v>
      </c>
      <c r="E33" s="6"/>
      <c r="F33" s="127">
        <v>3</v>
      </c>
      <c r="G33" s="134" t="s">
        <v>157</v>
      </c>
      <c r="H33" s="127"/>
      <c r="I33" s="127"/>
      <c r="J33" s="135">
        <v>312000</v>
      </c>
    </row>
    <row r="34" spans="1:11" ht="36" customHeight="1">
      <c r="A34" s="3"/>
      <c r="B34" s="6" t="s">
        <v>107</v>
      </c>
      <c r="C34" s="5"/>
      <c r="D34" s="122"/>
      <c r="E34" s="4"/>
      <c r="F34" s="1">
        <v>73</v>
      </c>
      <c r="G34" s="18"/>
      <c r="H34" s="18"/>
      <c r="I34" s="18"/>
      <c r="J34" s="1">
        <v>7738000</v>
      </c>
      <c r="K34" s="30"/>
    </row>
    <row r="35" ht="13.5">
      <c r="J35" s="123" t="s">
        <v>102</v>
      </c>
    </row>
    <row r="37" spans="5:9" ht="12.75">
      <c r="E37" s="28"/>
      <c r="F37" s="28"/>
      <c r="G37" s="28"/>
      <c r="H37" s="28"/>
      <c r="I37" s="28"/>
    </row>
  </sheetData>
  <sheetProtection/>
  <mergeCells count="9">
    <mergeCell ref="F1:J4"/>
    <mergeCell ref="A7:A8"/>
    <mergeCell ref="B7:B8"/>
    <mergeCell ref="C7:D7"/>
    <mergeCell ref="E7:F7"/>
    <mergeCell ref="G7:G8"/>
    <mergeCell ref="H7:J7"/>
    <mergeCell ref="A5:B6"/>
    <mergeCell ref="C5:J6"/>
  </mergeCells>
  <printOptions/>
  <pageMargins left="0.06666666666666667" right="0.2" top="0.175" bottom="0.125" header="0.3" footer="0.3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K15"/>
  <sheetViews>
    <sheetView view="pageLayout" zoomScaleNormal="110" workbookViewId="0" topLeftCell="A4">
      <selection activeCell="J8" sqref="J8:J14"/>
    </sheetView>
  </sheetViews>
  <sheetFormatPr defaultColWidth="9.140625" defaultRowHeight="33" customHeight="1"/>
  <cols>
    <col min="1" max="1" width="4.57421875" style="27" customWidth="1"/>
    <col min="2" max="2" width="11.8515625" style="27" customWidth="1"/>
    <col min="3" max="3" width="18.28125" style="27" customWidth="1"/>
    <col min="4" max="4" width="14.421875" style="27" customWidth="1"/>
    <col min="5" max="5" width="12.28125" style="27" customWidth="1"/>
    <col min="6" max="6" width="13.8515625" style="27" customWidth="1"/>
    <col min="7" max="7" width="15.57421875" style="27" customWidth="1"/>
    <col min="8" max="8" width="6.421875" style="27" customWidth="1"/>
    <col min="9" max="9" width="8.421875" style="27" customWidth="1"/>
    <col min="10" max="10" width="15.8515625" style="27" customWidth="1"/>
    <col min="11" max="11" width="12.8515625" style="0" customWidth="1"/>
  </cols>
  <sheetData>
    <row r="1" ht="15" customHeight="1"/>
    <row r="2" spans="1:10" ht="47.25" customHeight="1">
      <c r="A2" s="33"/>
      <c r="B2" s="33"/>
      <c r="C2" s="39"/>
      <c r="D2" s="91"/>
      <c r="E2" s="168" t="s">
        <v>170</v>
      </c>
      <c r="F2" s="174"/>
      <c r="G2" s="174"/>
      <c r="H2" s="174"/>
      <c r="I2" s="174"/>
      <c r="J2" s="174"/>
    </row>
    <row r="3" spans="1:10" ht="8.25" customHeight="1">
      <c r="A3" s="33"/>
      <c r="B3" s="33"/>
      <c r="C3" s="39"/>
      <c r="D3" s="91"/>
      <c r="E3" s="174"/>
      <c r="F3" s="174"/>
      <c r="G3" s="174"/>
      <c r="H3" s="174"/>
      <c r="I3" s="174"/>
      <c r="J3" s="174"/>
    </row>
    <row r="4" spans="1:10" ht="33" customHeight="1">
      <c r="A4" s="169" t="s">
        <v>136</v>
      </c>
      <c r="B4" s="169"/>
      <c r="C4" s="169"/>
      <c r="D4" s="169"/>
      <c r="E4" s="169"/>
      <c r="F4" s="169"/>
      <c r="G4" s="169"/>
      <c r="H4" s="169"/>
      <c r="I4" s="169"/>
      <c r="J4" s="169"/>
    </row>
    <row r="5" spans="1:10" ht="31.5" customHeight="1">
      <c r="A5" s="172"/>
      <c r="B5" s="172"/>
      <c r="C5" s="172"/>
      <c r="D5" s="172"/>
      <c r="E5" s="172"/>
      <c r="F5" s="172"/>
      <c r="G5" s="172"/>
      <c r="H5" s="172"/>
      <c r="I5" s="172"/>
      <c r="J5" s="172"/>
    </row>
    <row r="6" spans="1:10" ht="63.75" customHeight="1">
      <c r="A6" s="110" t="s">
        <v>13</v>
      </c>
      <c r="B6" s="110" t="s">
        <v>4</v>
      </c>
      <c r="C6" s="110" t="s">
        <v>39</v>
      </c>
      <c r="D6" s="110" t="s">
        <v>42</v>
      </c>
      <c r="E6" s="35" t="s">
        <v>7</v>
      </c>
      <c r="F6" s="110" t="s">
        <v>8</v>
      </c>
      <c r="G6" s="110" t="s">
        <v>9</v>
      </c>
      <c r="H6" s="110" t="s">
        <v>10</v>
      </c>
      <c r="I6" s="110" t="s">
        <v>14</v>
      </c>
      <c r="J6" s="110" t="s">
        <v>11</v>
      </c>
    </row>
    <row r="7" spans="1:10" ht="19.5" customHeight="1">
      <c r="A7" s="110">
        <v>1</v>
      </c>
      <c r="B7" s="5">
        <v>2</v>
      </c>
      <c r="C7" s="5">
        <v>3</v>
      </c>
      <c r="D7" s="5">
        <v>4</v>
      </c>
      <c r="E7" s="112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ht="26.25" customHeight="1">
      <c r="A8" s="110">
        <v>1</v>
      </c>
      <c r="B8" s="159" t="s">
        <v>115</v>
      </c>
      <c r="C8" s="10" t="s">
        <v>15</v>
      </c>
      <c r="D8" s="110" t="s">
        <v>16</v>
      </c>
      <c r="E8" s="110"/>
      <c r="F8" s="110">
        <v>1</v>
      </c>
      <c r="G8" s="110">
        <v>160000</v>
      </c>
      <c r="H8" s="110"/>
      <c r="I8" s="110"/>
      <c r="J8" s="110">
        <f>F8*G8</f>
        <v>160000</v>
      </c>
    </row>
    <row r="9" spans="1:10" ht="27" customHeight="1">
      <c r="A9" s="110">
        <v>2</v>
      </c>
      <c r="B9" s="160"/>
      <c r="C9" s="10" t="s">
        <v>19</v>
      </c>
      <c r="D9" s="110" t="s">
        <v>16</v>
      </c>
      <c r="E9" s="110"/>
      <c r="F9" s="110">
        <v>1</v>
      </c>
      <c r="G9" s="110">
        <v>125000</v>
      </c>
      <c r="H9" s="110"/>
      <c r="I9" s="110"/>
      <c r="J9" s="110">
        <f>F9*G9</f>
        <v>125000</v>
      </c>
    </row>
    <row r="10" spans="1:10" ht="38.25" customHeight="1">
      <c r="A10" s="110">
        <v>3</v>
      </c>
      <c r="B10" s="160"/>
      <c r="C10" s="10" t="s">
        <v>59</v>
      </c>
      <c r="D10" s="110"/>
      <c r="E10" s="110"/>
      <c r="F10" s="110">
        <v>1</v>
      </c>
      <c r="G10" s="110">
        <v>105000</v>
      </c>
      <c r="H10" s="110"/>
      <c r="I10" s="110"/>
      <c r="J10" s="110">
        <f>F10*G10</f>
        <v>105000</v>
      </c>
    </row>
    <row r="11" spans="1:10" ht="27.75" customHeight="1">
      <c r="A11" s="110">
        <v>4</v>
      </c>
      <c r="B11" s="160"/>
      <c r="C11" s="10" t="s">
        <v>134</v>
      </c>
      <c r="D11" s="110"/>
      <c r="E11" s="110"/>
      <c r="F11" s="110">
        <v>10</v>
      </c>
      <c r="G11" s="110">
        <v>105000</v>
      </c>
      <c r="H11" s="81"/>
      <c r="I11" s="81"/>
      <c r="J11" s="110">
        <f>F11*G11</f>
        <v>1050000</v>
      </c>
    </row>
    <row r="12" spans="1:10" ht="36.75" customHeight="1">
      <c r="A12" s="110">
        <v>5</v>
      </c>
      <c r="B12" s="160"/>
      <c r="C12" s="10" t="s">
        <v>2</v>
      </c>
      <c r="D12" s="10" t="s">
        <v>12</v>
      </c>
      <c r="E12" s="110"/>
      <c r="F12" s="110">
        <v>1</v>
      </c>
      <c r="G12" s="110" t="s">
        <v>157</v>
      </c>
      <c r="H12" s="81"/>
      <c r="I12" s="81"/>
      <c r="J12" s="110">
        <f>F12*104000</f>
        <v>104000</v>
      </c>
    </row>
    <row r="13" spans="1:10" ht="35.25" customHeight="1">
      <c r="A13" s="110">
        <v>6</v>
      </c>
      <c r="B13" s="160"/>
      <c r="C13" s="10" t="s">
        <v>116</v>
      </c>
      <c r="D13" s="10" t="s">
        <v>12</v>
      </c>
      <c r="E13" s="110"/>
      <c r="F13" s="110">
        <v>1</v>
      </c>
      <c r="G13" s="134" t="s">
        <v>157</v>
      </c>
      <c r="H13" s="81"/>
      <c r="I13" s="81"/>
      <c r="J13" s="135">
        <f>F13*104000</f>
        <v>104000</v>
      </c>
    </row>
    <row r="14" spans="1:10" ht="33" customHeight="1">
      <c r="A14" s="110">
        <v>7</v>
      </c>
      <c r="B14" s="175"/>
      <c r="C14" s="10" t="s">
        <v>0</v>
      </c>
      <c r="D14" s="10" t="s">
        <v>12</v>
      </c>
      <c r="E14" s="110"/>
      <c r="F14" s="110">
        <v>1</v>
      </c>
      <c r="G14" s="134" t="s">
        <v>157</v>
      </c>
      <c r="H14" s="81"/>
      <c r="I14" s="81"/>
      <c r="J14" s="135">
        <f>F14*104000</f>
        <v>104000</v>
      </c>
    </row>
    <row r="15" spans="1:11" ht="33" customHeight="1">
      <c r="A15" s="110"/>
      <c r="B15" s="7" t="s">
        <v>37</v>
      </c>
      <c r="C15" s="10"/>
      <c r="D15" s="10"/>
      <c r="E15" s="110"/>
      <c r="F15" s="110">
        <v>16</v>
      </c>
      <c r="G15" s="110"/>
      <c r="H15" s="81"/>
      <c r="I15" s="81"/>
      <c r="J15" s="110">
        <v>1752000</v>
      </c>
      <c r="K15" s="93" t="s">
        <v>102</v>
      </c>
    </row>
  </sheetData>
  <sheetProtection/>
  <mergeCells count="3">
    <mergeCell ref="E2:J3"/>
    <mergeCell ref="A4:J5"/>
    <mergeCell ref="B8:B14"/>
  </mergeCells>
  <printOptions/>
  <pageMargins left="0.159375" right="0.009375" top="0.290625" bottom="0.75" header="0.3" footer="0.3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9">
      <selection activeCell="C14" sqref="C14"/>
    </sheetView>
  </sheetViews>
  <sheetFormatPr defaultColWidth="9.140625" defaultRowHeight="12.75"/>
  <cols>
    <col min="1" max="1" width="5.00390625" style="27" customWidth="1"/>
    <col min="2" max="2" width="8.00390625" style="27" customWidth="1"/>
    <col min="3" max="3" width="28.140625" style="27" customWidth="1"/>
    <col min="4" max="4" width="14.57421875" style="27" customWidth="1"/>
    <col min="5" max="5" width="12.00390625" style="27" customWidth="1"/>
    <col min="6" max="6" width="13.57421875" style="27" customWidth="1"/>
    <col min="7" max="7" width="15.00390625" style="27" customWidth="1"/>
    <col min="8" max="8" width="6.421875" style="27" customWidth="1"/>
    <col min="9" max="9" width="8.7109375" style="27" customWidth="1"/>
    <col min="10" max="10" width="18.00390625" style="27" customWidth="1"/>
    <col min="11" max="16384" width="9.140625" style="27" customWidth="1"/>
  </cols>
  <sheetData>
    <row r="1" spans="1:10" ht="16.5" customHeight="1">
      <c r="A1" s="41"/>
      <c r="B1" s="41"/>
      <c r="C1" s="40" t="s">
        <v>76</v>
      </c>
      <c r="D1" s="40"/>
      <c r="E1" s="168" t="s">
        <v>147</v>
      </c>
      <c r="F1" s="168"/>
      <c r="G1" s="168"/>
      <c r="H1" s="168"/>
      <c r="I1" s="168"/>
      <c r="J1" s="168"/>
    </row>
    <row r="2" spans="1:10" ht="14.25">
      <c r="A2" s="42"/>
      <c r="B2" s="42"/>
      <c r="C2" s="40"/>
      <c r="D2" s="40"/>
      <c r="E2" s="168"/>
      <c r="F2" s="168"/>
      <c r="G2" s="168"/>
      <c r="H2" s="168"/>
      <c r="I2" s="168"/>
      <c r="J2" s="168"/>
    </row>
    <row r="3" spans="1:10" ht="14.25">
      <c r="A3" s="82"/>
      <c r="B3" s="82"/>
      <c r="C3" s="57"/>
      <c r="D3" s="57"/>
      <c r="E3" s="168"/>
      <c r="F3" s="168"/>
      <c r="G3" s="168"/>
      <c r="H3" s="168"/>
      <c r="I3" s="168"/>
      <c r="J3" s="168"/>
    </row>
    <row r="4" spans="1:10" ht="14.25">
      <c r="A4" s="82"/>
      <c r="B4" s="82"/>
      <c r="C4" s="57"/>
      <c r="D4" s="57"/>
      <c r="E4" s="168"/>
      <c r="F4" s="168"/>
      <c r="G4" s="168"/>
      <c r="H4" s="168"/>
      <c r="I4" s="168"/>
      <c r="J4" s="168"/>
    </row>
    <row r="5" spans="1:10" ht="3" customHeight="1">
      <c r="A5" s="146"/>
      <c r="B5" s="146"/>
      <c r="C5" s="79" t="s">
        <v>77</v>
      </c>
      <c r="D5" s="79"/>
      <c r="E5" s="168"/>
      <c r="F5" s="168"/>
      <c r="G5" s="168"/>
      <c r="H5" s="168"/>
      <c r="I5" s="168"/>
      <c r="J5" s="168"/>
    </row>
    <row r="6" spans="1:10" ht="12.75">
      <c r="A6" s="146"/>
      <c r="B6" s="146"/>
      <c r="C6" s="169" t="s">
        <v>144</v>
      </c>
      <c r="D6" s="169"/>
      <c r="E6" s="169"/>
      <c r="F6" s="169"/>
      <c r="G6" s="169"/>
      <c r="H6" s="169"/>
      <c r="I6" s="169"/>
      <c r="J6" s="169"/>
    </row>
    <row r="7" spans="1:10" ht="12.75">
      <c r="A7" s="146"/>
      <c r="B7" s="146"/>
      <c r="C7" s="169"/>
      <c r="D7" s="169"/>
      <c r="E7" s="169"/>
      <c r="F7" s="169"/>
      <c r="G7" s="169"/>
      <c r="H7" s="169"/>
      <c r="I7" s="169"/>
      <c r="J7" s="169"/>
    </row>
    <row r="8" spans="1:10" ht="12.75">
      <c r="A8" s="146"/>
      <c r="B8" s="146"/>
      <c r="C8" s="169"/>
      <c r="D8" s="169"/>
      <c r="E8" s="169"/>
      <c r="F8" s="169"/>
      <c r="G8" s="169"/>
      <c r="H8" s="169"/>
      <c r="I8" s="169"/>
      <c r="J8" s="169"/>
    </row>
    <row r="9" spans="1:10" ht="33" customHeight="1">
      <c r="A9" s="146"/>
      <c r="B9" s="146"/>
      <c r="C9" s="172"/>
      <c r="D9" s="172"/>
      <c r="E9" s="172"/>
      <c r="F9" s="172"/>
      <c r="G9" s="172"/>
      <c r="H9" s="172"/>
      <c r="I9" s="172"/>
      <c r="J9" s="172"/>
    </row>
    <row r="10" spans="1:10" ht="14.25" customHeight="1">
      <c r="A10" s="142" t="s">
        <v>13</v>
      </c>
      <c r="B10" s="142" t="s">
        <v>108</v>
      </c>
      <c r="C10" s="150"/>
      <c r="D10" s="151"/>
      <c r="E10" s="142"/>
      <c r="F10" s="142"/>
      <c r="G10" s="83"/>
      <c r="H10" s="142"/>
      <c r="I10" s="142"/>
      <c r="J10" s="142"/>
    </row>
    <row r="11" spans="1:10" ht="57.75" customHeight="1">
      <c r="A11" s="142"/>
      <c r="B11" s="142"/>
      <c r="C11" s="78" t="s">
        <v>41</v>
      </c>
      <c r="D11" s="78" t="s">
        <v>40</v>
      </c>
      <c r="E11" s="35" t="s">
        <v>7</v>
      </c>
      <c r="F11" s="78" t="s">
        <v>8</v>
      </c>
      <c r="G11" s="77" t="s">
        <v>9</v>
      </c>
      <c r="H11" s="78" t="s">
        <v>10</v>
      </c>
      <c r="I11" s="78" t="s">
        <v>14</v>
      </c>
      <c r="J11" s="78" t="s">
        <v>11</v>
      </c>
    </row>
    <row r="12" spans="1:10" ht="14.25">
      <c r="A12" s="110">
        <v>1</v>
      </c>
      <c r="B12" s="110">
        <v>2</v>
      </c>
      <c r="C12" s="110">
        <v>3</v>
      </c>
      <c r="D12" s="110">
        <v>4</v>
      </c>
      <c r="E12" s="35">
        <v>5</v>
      </c>
      <c r="F12" s="110">
        <v>6</v>
      </c>
      <c r="G12" s="110">
        <v>7</v>
      </c>
      <c r="H12" s="110">
        <v>8</v>
      </c>
      <c r="I12" s="110">
        <v>9</v>
      </c>
      <c r="J12" s="110">
        <v>10</v>
      </c>
    </row>
    <row r="13" spans="1:10" ht="21.75" customHeight="1">
      <c r="A13" s="110">
        <v>1</v>
      </c>
      <c r="B13" s="136" t="s">
        <v>100</v>
      </c>
      <c r="C13" s="10" t="s">
        <v>15</v>
      </c>
      <c r="D13" s="110" t="s">
        <v>16</v>
      </c>
      <c r="E13" s="8"/>
      <c r="F13" s="110">
        <v>1</v>
      </c>
      <c r="G13" s="110">
        <v>300000</v>
      </c>
      <c r="H13" s="110"/>
      <c r="I13" s="110"/>
      <c r="J13" s="110">
        <f aca="true" t="shared" si="0" ref="J13:J34">F13*G13</f>
        <v>300000</v>
      </c>
    </row>
    <row r="14" spans="1:10" ht="21" customHeight="1">
      <c r="A14" s="110">
        <v>2</v>
      </c>
      <c r="B14" s="137"/>
      <c r="C14" s="10" t="s">
        <v>174</v>
      </c>
      <c r="D14" s="110" t="s">
        <v>16</v>
      </c>
      <c r="E14" s="8"/>
      <c r="F14" s="110">
        <v>1</v>
      </c>
      <c r="G14" s="110">
        <v>195000</v>
      </c>
      <c r="H14" s="110"/>
      <c r="I14" s="110"/>
      <c r="J14" s="110">
        <f t="shared" si="0"/>
        <v>195000</v>
      </c>
    </row>
    <row r="15" spans="1:10" ht="21.75" customHeight="1">
      <c r="A15" s="110">
        <v>3</v>
      </c>
      <c r="B15" s="137"/>
      <c r="C15" s="10" t="s">
        <v>19</v>
      </c>
      <c r="D15" s="110" t="s">
        <v>16</v>
      </c>
      <c r="E15" s="8"/>
      <c r="F15" s="110">
        <v>1</v>
      </c>
      <c r="G15" s="110">
        <v>140000</v>
      </c>
      <c r="H15" s="110"/>
      <c r="I15" s="12"/>
      <c r="J15" s="110">
        <f t="shared" si="0"/>
        <v>140000</v>
      </c>
    </row>
    <row r="16" spans="1:10" ht="30" customHeight="1">
      <c r="A16" s="110">
        <v>4</v>
      </c>
      <c r="B16" s="137"/>
      <c r="C16" s="10" t="s">
        <v>173</v>
      </c>
      <c r="D16" s="110" t="s">
        <v>16</v>
      </c>
      <c r="E16" s="8"/>
      <c r="F16" s="110">
        <v>1</v>
      </c>
      <c r="G16" s="110">
        <v>120000</v>
      </c>
      <c r="H16" s="110"/>
      <c r="I16" s="110"/>
      <c r="J16" s="110">
        <f t="shared" si="0"/>
        <v>120000</v>
      </c>
    </row>
    <row r="17" spans="1:10" ht="48.75" customHeight="1">
      <c r="A17" s="118">
        <v>5</v>
      </c>
      <c r="B17" s="137"/>
      <c r="C17" s="10" t="s">
        <v>78</v>
      </c>
      <c r="D17" s="111"/>
      <c r="E17" s="8"/>
      <c r="F17" s="110">
        <v>1</v>
      </c>
      <c r="G17" s="110">
        <v>135000</v>
      </c>
      <c r="H17" s="110"/>
      <c r="I17" s="110"/>
      <c r="J17" s="110">
        <f t="shared" si="0"/>
        <v>135000</v>
      </c>
    </row>
    <row r="18" spans="1:10" ht="42.75">
      <c r="A18" s="118">
        <v>6</v>
      </c>
      <c r="B18" s="137"/>
      <c r="C18" s="10" t="s">
        <v>79</v>
      </c>
      <c r="D18" s="116" t="s">
        <v>16</v>
      </c>
      <c r="E18" s="8"/>
      <c r="F18" s="110">
        <v>1</v>
      </c>
      <c r="G18" s="110">
        <v>135000</v>
      </c>
      <c r="H18" s="110"/>
      <c r="I18" s="110"/>
      <c r="J18" s="110">
        <f t="shared" si="0"/>
        <v>135000</v>
      </c>
    </row>
    <row r="19" spans="1:10" ht="49.5" customHeight="1">
      <c r="A19" s="118">
        <v>7</v>
      </c>
      <c r="B19" s="137"/>
      <c r="C19" s="10" t="s">
        <v>80</v>
      </c>
      <c r="D19" s="116"/>
      <c r="E19" s="8"/>
      <c r="F19" s="110">
        <v>1</v>
      </c>
      <c r="G19" s="110">
        <v>135000</v>
      </c>
      <c r="H19" s="110"/>
      <c r="I19" s="110"/>
      <c r="J19" s="110">
        <f t="shared" si="0"/>
        <v>135000</v>
      </c>
    </row>
    <row r="20" spans="1:10" ht="19.5" customHeight="1">
      <c r="A20" s="118">
        <v>8</v>
      </c>
      <c r="B20" s="137"/>
      <c r="C20" s="10" t="s">
        <v>0</v>
      </c>
      <c r="D20" s="10" t="s">
        <v>24</v>
      </c>
      <c r="E20" s="8"/>
      <c r="F20" s="110">
        <v>1</v>
      </c>
      <c r="G20" s="110" t="s">
        <v>157</v>
      </c>
      <c r="H20" s="110"/>
      <c r="I20" s="110"/>
      <c r="J20" s="110">
        <v>104000</v>
      </c>
    </row>
    <row r="21" spans="1:10" ht="28.5">
      <c r="A21" s="118">
        <v>9</v>
      </c>
      <c r="B21" s="137"/>
      <c r="C21" s="10" t="s">
        <v>81</v>
      </c>
      <c r="D21" s="10" t="s">
        <v>24</v>
      </c>
      <c r="E21" s="8"/>
      <c r="F21" s="110">
        <v>1</v>
      </c>
      <c r="G21" s="134" t="s">
        <v>157</v>
      </c>
      <c r="H21" s="110"/>
      <c r="I21" s="110"/>
      <c r="J21" s="110">
        <v>104000</v>
      </c>
    </row>
    <row r="22" spans="1:10" ht="20.25" customHeight="1">
      <c r="A22" s="118">
        <v>10</v>
      </c>
      <c r="B22" s="137"/>
      <c r="C22" s="10" t="s">
        <v>82</v>
      </c>
      <c r="D22" s="10" t="s">
        <v>24</v>
      </c>
      <c r="E22" s="8"/>
      <c r="F22" s="110">
        <v>2</v>
      </c>
      <c r="G22" s="110">
        <v>140000</v>
      </c>
      <c r="H22" s="110"/>
      <c r="I22" s="110"/>
      <c r="J22" s="110">
        <f t="shared" si="0"/>
        <v>280000</v>
      </c>
    </row>
    <row r="23" spans="1:10" ht="18.75" customHeight="1">
      <c r="A23" s="118">
        <v>11</v>
      </c>
      <c r="B23" s="137"/>
      <c r="C23" s="10" t="s">
        <v>83</v>
      </c>
      <c r="D23" s="10" t="s">
        <v>24</v>
      </c>
      <c r="E23" s="8"/>
      <c r="F23" s="110">
        <v>1</v>
      </c>
      <c r="G23" s="110">
        <v>140000</v>
      </c>
      <c r="H23" s="110"/>
      <c r="I23" s="110"/>
      <c r="J23" s="110">
        <f t="shared" si="0"/>
        <v>140000</v>
      </c>
    </row>
    <row r="24" spans="1:10" ht="33.75" customHeight="1">
      <c r="A24" s="118">
        <v>12</v>
      </c>
      <c r="B24" s="137"/>
      <c r="C24" s="10" t="s">
        <v>84</v>
      </c>
      <c r="D24" s="117" t="s">
        <v>24</v>
      </c>
      <c r="E24" s="8"/>
      <c r="F24" s="110">
        <v>5</v>
      </c>
      <c r="G24" s="110">
        <v>110000</v>
      </c>
      <c r="H24" s="110"/>
      <c r="I24" s="110"/>
      <c r="J24" s="110">
        <f t="shared" si="0"/>
        <v>550000</v>
      </c>
    </row>
    <row r="25" spans="1:10" ht="22.5" customHeight="1">
      <c r="A25" s="118">
        <v>13</v>
      </c>
      <c r="B25" s="137"/>
      <c r="C25" s="10" t="s">
        <v>85</v>
      </c>
      <c r="D25" s="117" t="s">
        <v>24</v>
      </c>
      <c r="E25" s="8"/>
      <c r="F25" s="110">
        <v>1</v>
      </c>
      <c r="G25" s="110">
        <v>120000</v>
      </c>
      <c r="H25" s="110"/>
      <c r="I25" s="110"/>
      <c r="J25" s="110">
        <f t="shared" si="0"/>
        <v>120000</v>
      </c>
    </row>
    <row r="26" spans="1:10" ht="30.75" customHeight="1">
      <c r="A26" s="118">
        <v>14</v>
      </c>
      <c r="B26" s="137"/>
      <c r="C26" s="10" t="s">
        <v>86</v>
      </c>
      <c r="D26" s="117" t="s">
        <v>24</v>
      </c>
      <c r="E26" s="8"/>
      <c r="F26" s="110">
        <v>4</v>
      </c>
      <c r="G26" s="110">
        <v>120000</v>
      </c>
      <c r="H26" s="1"/>
      <c r="I26" s="1"/>
      <c r="J26" s="110">
        <f t="shared" si="0"/>
        <v>480000</v>
      </c>
    </row>
    <row r="27" spans="1:10" ht="28.5">
      <c r="A27" s="118">
        <v>15</v>
      </c>
      <c r="B27" s="137"/>
      <c r="C27" s="10" t="s">
        <v>87</v>
      </c>
      <c r="D27" s="10" t="s">
        <v>24</v>
      </c>
      <c r="E27" s="8"/>
      <c r="F27" s="110">
        <v>8</v>
      </c>
      <c r="G27" s="110">
        <v>110000</v>
      </c>
      <c r="H27" s="110"/>
      <c r="I27" s="110"/>
      <c r="J27" s="110">
        <f t="shared" si="0"/>
        <v>880000</v>
      </c>
    </row>
    <row r="28" spans="1:10" ht="19.5" customHeight="1">
      <c r="A28" s="118">
        <v>16</v>
      </c>
      <c r="B28" s="137"/>
      <c r="C28" s="10" t="s">
        <v>88</v>
      </c>
      <c r="D28" s="10"/>
      <c r="E28" s="8"/>
      <c r="F28" s="78">
        <v>3</v>
      </c>
      <c r="G28" s="78">
        <v>125000</v>
      </c>
      <c r="H28" s="84"/>
      <c r="I28" s="84"/>
      <c r="J28" s="98">
        <f t="shared" si="0"/>
        <v>375000</v>
      </c>
    </row>
    <row r="29" spans="1:10" ht="20.25" customHeight="1">
      <c r="A29" s="118">
        <v>17</v>
      </c>
      <c r="B29" s="137"/>
      <c r="C29" s="10" t="s">
        <v>89</v>
      </c>
      <c r="D29" s="117" t="s">
        <v>24</v>
      </c>
      <c r="E29" s="8"/>
      <c r="F29" s="78">
        <v>1</v>
      </c>
      <c r="G29" s="1">
        <v>145000</v>
      </c>
      <c r="H29" s="78"/>
      <c r="I29" s="78"/>
      <c r="J29" s="98">
        <f t="shared" si="0"/>
        <v>145000</v>
      </c>
    </row>
    <row r="30" spans="1:10" ht="20.25" customHeight="1">
      <c r="A30" s="118">
        <v>18</v>
      </c>
      <c r="B30" s="137"/>
      <c r="C30" s="10" t="s">
        <v>94</v>
      </c>
      <c r="D30" s="10" t="s">
        <v>24</v>
      </c>
      <c r="E30" s="8"/>
      <c r="F30" s="7">
        <v>1</v>
      </c>
      <c r="G30" s="78">
        <v>103000</v>
      </c>
      <c r="H30" s="78"/>
      <c r="I30" s="78"/>
      <c r="J30" s="98">
        <f t="shared" si="0"/>
        <v>103000</v>
      </c>
    </row>
    <row r="31" spans="1:10" ht="18.75" customHeight="1">
      <c r="A31" s="118">
        <v>19</v>
      </c>
      <c r="B31" s="137"/>
      <c r="C31" s="10" t="s">
        <v>90</v>
      </c>
      <c r="D31" s="10" t="s">
        <v>24</v>
      </c>
      <c r="E31" s="6"/>
      <c r="F31" s="78">
        <v>4</v>
      </c>
      <c r="G31" s="78">
        <v>115000</v>
      </c>
      <c r="H31" s="78"/>
      <c r="I31" s="78"/>
      <c r="J31" s="98">
        <f t="shared" si="0"/>
        <v>460000</v>
      </c>
    </row>
    <row r="32" spans="1:10" ht="18" customHeight="1">
      <c r="A32" s="118">
        <v>20</v>
      </c>
      <c r="B32" s="137"/>
      <c r="C32" s="10" t="s">
        <v>91</v>
      </c>
      <c r="D32" s="10"/>
      <c r="E32" s="6"/>
      <c r="F32" s="78">
        <v>1</v>
      </c>
      <c r="G32" s="78">
        <v>115000</v>
      </c>
      <c r="H32" s="78"/>
      <c r="I32" s="78"/>
      <c r="J32" s="98">
        <f t="shared" si="0"/>
        <v>115000</v>
      </c>
    </row>
    <row r="33" spans="1:10" ht="23.25" customHeight="1">
      <c r="A33" s="118">
        <v>21</v>
      </c>
      <c r="B33" s="137"/>
      <c r="C33" s="10" t="s">
        <v>75</v>
      </c>
      <c r="D33" s="10"/>
      <c r="E33" s="6"/>
      <c r="F33" s="102">
        <v>5</v>
      </c>
      <c r="G33" s="102">
        <v>105000</v>
      </c>
      <c r="H33" s="102"/>
      <c r="I33" s="102"/>
      <c r="J33" s="102">
        <f t="shared" si="0"/>
        <v>525000</v>
      </c>
    </row>
    <row r="34" spans="1:10" ht="28.5">
      <c r="A34" s="118">
        <v>22</v>
      </c>
      <c r="B34" s="138"/>
      <c r="C34" s="10" t="s">
        <v>106</v>
      </c>
      <c r="D34" s="10"/>
      <c r="E34" s="6"/>
      <c r="F34" s="78">
        <v>5</v>
      </c>
      <c r="G34" s="78">
        <v>105000</v>
      </c>
      <c r="H34" s="78"/>
      <c r="I34" s="78"/>
      <c r="J34" s="98">
        <f t="shared" si="0"/>
        <v>525000</v>
      </c>
    </row>
    <row r="35" spans="1:10" ht="43.5" customHeight="1">
      <c r="A35" s="36"/>
      <c r="B35" s="7" t="s">
        <v>107</v>
      </c>
      <c r="C35" s="78"/>
      <c r="D35" s="78"/>
      <c r="E35" s="8"/>
      <c r="F35" s="78">
        <f>SUM(F13:F34)</f>
        <v>50</v>
      </c>
      <c r="G35" s="78"/>
      <c r="H35" s="78"/>
      <c r="I35" s="78"/>
      <c r="J35" s="78">
        <v>6066000</v>
      </c>
    </row>
    <row r="36" spans="1:10" ht="14.25">
      <c r="A36" s="85"/>
      <c r="B36" s="86"/>
      <c r="C36" s="86"/>
      <c r="D36" s="86"/>
      <c r="E36" s="87"/>
      <c r="F36" s="86"/>
      <c r="G36" s="86"/>
      <c r="H36" s="86"/>
      <c r="I36" s="86"/>
      <c r="J36" s="86"/>
    </row>
    <row r="37" spans="1:10" ht="14.25">
      <c r="A37" s="85"/>
      <c r="B37" s="88"/>
      <c r="C37" s="88"/>
      <c r="D37" s="88"/>
      <c r="E37" s="88"/>
      <c r="F37" s="88"/>
      <c r="G37" s="88"/>
      <c r="H37" s="88"/>
      <c r="I37" s="88"/>
      <c r="J37" s="88"/>
    </row>
    <row r="38" spans="1:10" ht="14.25">
      <c r="A38" s="85"/>
      <c r="B38" s="80"/>
      <c r="C38" s="89"/>
      <c r="D38" s="89"/>
      <c r="E38" s="90"/>
      <c r="F38" s="89"/>
      <c r="G38" s="89"/>
      <c r="H38" s="89"/>
      <c r="I38" s="89"/>
      <c r="J38" s="89"/>
    </row>
    <row r="39" spans="1:10" ht="14.25">
      <c r="A39" s="57"/>
      <c r="B39" s="91"/>
      <c r="C39" s="91"/>
      <c r="D39" s="91"/>
      <c r="E39" s="91"/>
      <c r="F39" s="91"/>
      <c r="G39" s="91"/>
      <c r="H39" s="91"/>
      <c r="I39" s="91"/>
      <c r="J39" s="91"/>
    </row>
    <row r="40" spans="1:10" ht="14.25">
      <c r="A40" s="92"/>
      <c r="B40" s="91"/>
      <c r="C40" s="91"/>
      <c r="D40" s="91"/>
      <c r="E40" s="91"/>
      <c r="F40" s="91"/>
      <c r="G40" s="91"/>
      <c r="H40" s="91"/>
      <c r="I40" s="91"/>
      <c r="J40" s="91"/>
    </row>
  </sheetData>
  <sheetProtection/>
  <mergeCells count="9">
    <mergeCell ref="B13:B34"/>
    <mergeCell ref="E1:J5"/>
    <mergeCell ref="A5:B9"/>
    <mergeCell ref="C6:J9"/>
    <mergeCell ref="A10:A11"/>
    <mergeCell ref="B10:B11"/>
    <mergeCell ref="C10:D10"/>
    <mergeCell ref="E10:F10"/>
    <mergeCell ref="H10:J10"/>
  </mergeCells>
  <printOptions/>
  <pageMargins left="0.1796875" right="0.140625" top="0.125" bottom="0.218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view="pageLayout" workbookViewId="0" topLeftCell="A24">
      <selection activeCell="J10" sqref="J10:J37"/>
    </sheetView>
  </sheetViews>
  <sheetFormatPr defaultColWidth="9.140625" defaultRowHeight="12.75"/>
  <cols>
    <col min="1" max="1" width="4.57421875" style="27" customWidth="1"/>
    <col min="2" max="2" width="7.8515625" style="27" customWidth="1"/>
    <col min="3" max="3" width="35.28125" style="27" customWidth="1"/>
    <col min="4" max="4" width="10.57421875" style="27" customWidth="1"/>
    <col min="5" max="5" width="7.8515625" style="27" customWidth="1"/>
    <col min="6" max="6" width="10.8515625" style="27" customWidth="1"/>
    <col min="7" max="7" width="19.57421875" style="27" customWidth="1"/>
    <col min="8" max="8" width="6.28125" style="27" customWidth="1"/>
    <col min="9" max="9" width="9.140625" style="27" customWidth="1"/>
    <col min="10" max="10" width="15.8515625" style="27" customWidth="1"/>
    <col min="11" max="11" width="9.140625" style="27" customWidth="1"/>
    <col min="12" max="12" width="9.57421875" style="27" bestFit="1" customWidth="1"/>
    <col min="13" max="16384" width="9.140625" style="27" customWidth="1"/>
  </cols>
  <sheetData>
    <row r="1" spans="1:10" ht="14.25" customHeight="1">
      <c r="A1" s="41"/>
      <c r="B1" s="41"/>
      <c r="C1" s="40"/>
      <c r="D1" s="40"/>
      <c r="E1" s="40"/>
      <c r="F1" s="145" t="s">
        <v>159</v>
      </c>
      <c r="G1" s="145"/>
      <c r="H1" s="145"/>
      <c r="I1" s="145"/>
      <c r="J1" s="145"/>
    </row>
    <row r="2" spans="1:10" ht="14.25">
      <c r="A2" s="42" t="s">
        <v>63</v>
      </c>
      <c r="B2" s="42"/>
      <c r="C2" s="40"/>
      <c r="D2" s="40"/>
      <c r="E2" s="40"/>
      <c r="F2" s="145"/>
      <c r="G2" s="145"/>
      <c r="H2" s="145"/>
      <c r="I2" s="145"/>
      <c r="J2" s="145"/>
    </row>
    <row r="3" spans="1:10" ht="14.25">
      <c r="A3" s="42"/>
      <c r="B3" s="42"/>
      <c r="C3" s="40"/>
      <c r="D3" s="40"/>
      <c r="E3" s="40"/>
      <c r="F3" s="145"/>
      <c r="G3" s="145"/>
      <c r="H3" s="145"/>
      <c r="I3" s="145"/>
      <c r="J3" s="145"/>
    </row>
    <row r="4" spans="1:10" ht="33.75" customHeight="1">
      <c r="A4" s="42"/>
      <c r="B4" s="42"/>
      <c r="C4" s="42"/>
      <c r="D4" s="42"/>
      <c r="E4" s="42"/>
      <c r="F4" s="145"/>
      <c r="G4" s="145"/>
      <c r="H4" s="145"/>
      <c r="I4" s="145"/>
      <c r="J4" s="145"/>
    </row>
    <row r="5" spans="1:10" ht="12.75">
      <c r="A5" s="146"/>
      <c r="B5" s="146"/>
      <c r="C5" s="141" t="s">
        <v>128</v>
      </c>
      <c r="D5" s="141"/>
      <c r="E5" s="141"/>
      <c r="F5" s="141"/>
      <c r="G5" s="141"/>
      <c r="H5" s="141"/>
      <c r="I5" s="141"/>
      <c r="J5" s="141"/>
    </row>
    <row r="6" spans="1:10" ht="50.25" customHeight="1">
      <c r="A6" s="146"/>
      <c r="B6" s="146"/>
      <c r="C6" s="147"/>
      <c r="D6" s="147"/>
      <c r="E6" s="147"/>
      <c r="F6" s="147"/>
      <c r="G6" s="147"/>
      <c r="H6" s="147"/>
      <c r="I6" s="147"/>
      <c r="J6" s="147"/>
    </row>
    <row r="7" spans="1:10" ht="14.25">
      <c r="A7" s="148" t="s">
        <v>13</v>
      </c>
      <c r="B7" s="148" t="s">
        <v>108</v>
      </c>
      <c r="C7" s="150"/>
      <c r="D7" s="151"/>
      <c r="E7" s="143"/>
      <c r="F7" s="144"/>
      <c r="G7" s="148" t="s">
        <v>9</v>
      </c>
      <c r="H7" s="143"/>
      <c r="I7" s="152"/>
      <c r="J7" s="144"/>
    </row>
    <row r="8" spans="1:10" ht="57">
      <c r="A8" s="149"/>
      <c r="B8" s="149"/>
      <c r="C8" s="69" t="s">
        <v>39</v>
      </c>
      <c r="D8" s="69" t="s">
        <v>40</v>
      </c>
      <c r="E8" s="35" t="s">
        <v>7</v>
      </c>
      <c r="F8" s="69" t="s">
        <v>8</v>
      </c>
      <c r="G8" s="149"/>
      <c r="H8" s="69" t="s">
        <v>10</v>
      </c>
      <c r="I8" s="69" t="s">
        <v>14</v>
      </c>
      <c r="J8" s="69" t="s">
        <v>11</v>
      </c>
    </row>
    <row r="9" spans="1:10" ht="14.25">
      <c r="A9" s="109">
        <v>1</v>
      </c>
      <c r="B9" s="109">
        <v>2</v>
      </c>
      <c r="C9" s="109">
        <v>3</v>
      </c>
      <c r="D9" s="109">
        <v>4</v>
      </c>
      <c r="E9" s="35">
        <v>5</v>
      </c>
      <c r="F9" s="109">
        <v>6</v>
      </c>
      <c r="G9" s="109">
        <v>7</v>
      </c>
      <c r="H9" s="109">
        <v>8</v>
      </c>
      <c r="I9" s="109">
        <v>9</v>
      </c>
      <c r="J9" s="109">
        <v>10</v>
      </c>
    </row>
    <row r="10" spans="1:10" ht="18.75" customHeight="1">
      <c r="A10" s="105">
        <v>1</v>
      </c>
      <c r="B10" s="136" t="s">
        <v>118</v>
      </c>
      <c r="C10" s="10" t="s">
        <v>15</v>
      </c>
      <c r="D10" s="7"/>
      <c r="E10" s="8"/>
      <c r="F10" s="69">
        <v>1</v>
      </c>
      <c r="G10" s="69">
        <v>160000</v>
      </c>
      <c r="H10" s="69"/>
      <c r="I10" s="69"/>
      <c r="J10" s="98">
        <f>F10*G10</f>
        <v>160000</v>
      </c>
    </row>
    <row r="11" spans="1:10" ht="21" customHeight="1">
      <c r="A11" s="105">
        <v>2</v>
      </c>
      <c r="B11" s="137"/>
      <c r="C11" s="10" t="s">
        <v>17</v>
      </c>
      <c r="D11" s="7"/>
      <c r="E11" s="6"/>
      <c r="F11" s="69">
        <v>1</v>
      </c>
      <c r="G11" s="69">
        <v>130000</v>
      </c>
      <c r="H11" s="6"/>
      <c r="I11" s="6"/>
      <c r="J11" s="98">
        <f aca="true" t="shared" si="0" ref="J11:J21">F11*G11</f>
        <v>130000</v>
      </c>
    </row>
    <row r="12" spans="1:10" ht="28.5">
      <c r="A12" s="127">
        <v>3</v>
      </c>
      <c r="B12" s="137"/>
      <c r="C12" s="10" t="s">
        <v>95</v>
      </c>
      <c r="D12" s="7"/>
      <c r="E12" s="6"/>
      <c r="F12" s="69">
        <v>1</v>
      </c>
      <c r="G12" s="69">
        <v>125000</v>
      </c>
      <c r="H12" s="6"/>
      <c r="I12" s="6"/>
      <c r="J12" s="98">
        <f t="shared" si="0"/>
        <v>125000</v>
      </c>
    </row>
    <row r="13" spans="1:10" ht="42.75">
      <c r="A13" s="129">
        <v>4</v>
      </c>
      <c r="B13" s="137"/>
      <c r="C13" s="10" t="s">
        <v>66</v>
      </c>
      <c r="D13" s="7"/>
      <c r="E13" s="10"/>
      <c r="F13" s="119">
        <v>1</v>
      </c>
      <c r="G13" s="119">
        <v>110000</v>
      </c>
      <c r="H13" s="119"/>
      <c r="I13" s="119"/>
      <c r="J13" s="119">
        <f>F13*G13</f>
        <v>110000</v>
      </c>
    </row>
    <row r="14" spans="1:10" ht="20.25" customHeight="1">
      <c r="A14" s="129">
        <v>5</v>
      </c>
      <c r="B14" s="137"/>
      <c r="C14" s="10" t="s">
        <v>19</v>
      </c>
      <c r="D14" s="7"/>
      <c r="E14" s="6"/>
      <c r="F14" s="69">
        <v>1</v>
      </c>
      <c r="G14" s="69">
        <v>125000</v>
      </c>
      <c r="H14" s="6"/>
      <c r="I14" s="6"/>
      <c r="J14" s="98">
        <f t="shared" si="0"/>
        <v>125000</v>
      </c>
    </row>
    <row r="15" spans="1:10" ht="21.75" customHeight="1">
      <c r="A15" s="129">
        <v>6</v>
      </c>
      <c r="B15" s="137"/>
      <c r="C15" s="10" t="s">
        <v>21</v>
      </c>
      <c r="D15" s="7"/>
      <c r="E15" s="10"/>
      <c r="F15" s="69">
        <v>1</v>
      </c>
      <c r="G15" s="69">
        <v>107000</v>
      </c>
      <c r="H15" s="10"/>
      <c r="I15" s="10"/>
      <c r="J15" s="98">
        <f t="shared" si="0"/>
        <v>107000</v>
      </c>
    </row>
    <row r="16" spans="1:10" ht="21" customHeight="1">
      <c r="A16" s="129">
        <v>7</v>
      </c>
      <c r="B16" s="137"/>
      <c r="C16" s="10" t="s">
        <v>20</v>
      </c>
      <c r="D16" s="7"/>
      <c r="E16" s="6"/>
      <c r="F16" s="69">
        <v>1</v>
      </c>
      <c r="G16" s="102">
        <v>107000</v>
      </c>
      <c r="H16" s="6"/>
      <c r="I16" s="6"/>
      <c r="J16" s="98">
        <f t="shared" si="0"/>
        <v>107000</v>
      </c>
    </row>
    <row r="17" spans="1:10" ht="17.25" customHeight="1">
      <c r="A17" s="129">
        <v>8</v>
      </c>
      <c r="B17" s="137"/>
      <c r="C17" s="10" t="s">
        <v>22</v>
      </c>
      <c r="D17" s="7"/>
      <c r="E17" s="10"/>
      <c r="F17" s="128">
        <v>11</v>
      </c>
      <c r="G17" s="102">
        <v>107000</v>
      </c>
      <c r="H17" s="10"/>
      <c r="I17" s="10"/>
      <c r="J17" s="98">
        <f t="shared" si="0"/>
        <v>1177000</v>
      </c>
    </row>
    <row r="18" spans="1:10" ht="21" customHeight="1">
      <c r="A18" s="129">
        <v>9</v>
      </c>
      <c r="B18" s="137"/>
      <c r="C18" s="10" t="s">
        <v>23</v>
      </c>
      <c r="D18" s="7"/>
      <c r="E18" s="10"/>
      <c r="F18" s="128">
        <v>11</v>
      </c>
      <c r="G18" s="69">
        <v>100000</v>
      </c>
      <c r="H18" s="10"/>
      <c r="I18" s="10"/>
      <c r="J18" s="98">
        <f t="shared" si="0"/>
        <v>1100000</v>
      </c>
    </row>
    <row r="19" spans="1:10" ht="24" customHeight="1">
      <c r="A19" s="129">
        <v>10</v>
      </c>
      <c r="B19" s="137"/>
      <c r="C19" s="10" t="s">
        <v>151</v>
      </c>
      <c r="D19" s="7"/>
      <c r="E19" s="10"/>
      <c r="F19" s="129">
        <v>3</v>
      </c>
      <c r="G19" s="129">
        <v>107000</v>
      </c>
      <c r="H19" s="10"/>
      <c r="I19" s="10"/>
      <c r="J19" s="129">
        <f>F19*G19</f>
        <v>321000</v>
      </c>
    </row>
    <row r="20" spans="1:10" ht="28.5">
      <c r="A20" s="129">
        <v>11</v>
      </c>
      <c r="B20" s="137"/>
      <c r="C20" s="10" t="s">
        <v>152</v>
      </c>
      <c r="D20" s="7"/>
      <c r="E20" s="10"/>
      <c r="F20" s="129">
        <v>2</v>
      </c>
      <c r="G20" s="129">
        <v>100000</v>
      </c>
      <c r="H20" s="10"/>
      <c r="I20" s="10"/>
      <c r="J20" s="129">
        <f>F20*G20</f>
        <v>200000</v>
      </c>
    </row>
    <row r="21" spans="1:10" ht="21" customHeight="1">
      <c r="A21" s="129">
        <v>12</v>
      </c>
      <c r="B21" s="137"/>
      <c r="C21" s="10" t="s">
        <v>25</v>
      </c>
      <c r="D21" s="7"/>
      <c r="E21" s="10"/>
      <c r="F21" s="69">
        <v>2</v>
      </c>
      <c r="G21" s="102">
        <v>107000</v>
      </c>
      <c r="H21" s="10"/>
      <c r="I21" s="10"/>
      <c r="J21" s="98">
        <f t="shared" si="0"/>
        <v>214000</v>
      </c>
    </row>
    <row r="22" spans="1:10" ht="25.5" customHeight="1">
      <c r="A22" s="129">
        <v>13</v>
      </c>
      <c r="B22" s="137"/>
      <c r="C22" s="10" t="s">
        <v>35</v>
      </c>
      <c r="D22" s="7"/>
      <c r="E22" s="10"/>
      <c r="F22" s="69">
        <v>1</v>
      </c>
      <c r="G22" s="69" t="s">
        <v>157</v>
      </c>
      <c r="H22" s="69"/>
      <c r="I22" s="69"/>
      <c r="J22" s="98">
        <v>104000</v>
      </c>
    </row>
    <row r="23" spans="1:10" ht="28.5">
      <c r="A23" s="129">
        <v>14</v>
      </c>
      <c r="B23" s="137"/>
      <c r="C23" s="10" t="s">
        <v>26</v>
      </c>
      <c r="D23" s="10" t="s">
        <v>24</v>
      </c>
      <c r="E23" s="10"/>
      <c r="F23" s="69">
        <v>1</v>
      </c>
      <c r="G23" s="134" t="s">
        <v>157</v>
      </c>
      <c r="H23" s="69"/>
      <c r="I23" s="69"/>
      <c r="J23" s="135">
        <v>104000</v>
      </c>
    </row>
    <row r="24" spans="1:10" ht="28.5">
      <c r="A24" s="129">
        <v>15</v>
      </c>
      <c r="B24" s="137"/>
      <c r="C24" s="10" t="s">
        <v>0</v>
      </c>
      <c r="D24" s="10" t="s">
        <v>24</v>
      </c>
      <c r="E24" s="10"/>
      <c r="F24" s="69">
        <v>1</v>
      </c>
      <c r="G24" s="134" t="s">
        <v>157</v>
      </c>
      <c r="H24" s="69"/>
      <c r="I24" s="69"/>
      <c r="J24" s="135">
        <v>104000</v>
      </c>
    </row>
    <row r="25" spans="1:10" ht="28.5">
      <c r="A25" s="129">
        <v>16</v>
      </c>
      <c r="B25" s="137"/>
      <c r="C25" s="10" t="s">
        <v>1</v>
      </c>
      <c r="D25" s="10" t="s">
        <v>24</v>
      </c>
      <c r="E25" s="10"/>
      <c r="F25" s="69">
        <v>1</v>
      </c>
      <c r="G25" s="134" t="s">
        <v>157</v>
      </c>
      <c r="H25" s="69"/>
      <c r="I25" s="69"/>
      <c r="J25" s="135">
        <v>104000</v>
      </c>
    </row>
    <row r="26" spans="1:10" ht="28.5">
      <c r="A26" s="129">
        <v>17</v>
      </c>
      <c r="B26" s="137"/>
      <c r="C26" s="10" t="s">
        <v>31</v>
      </c>
      <c r="D26" s="10" t="s">
        <v>24</v>
      </c>
      <c r="E26" s="10"/>
      <c r="F26" s="69">
        <v>1</v>
      </c>
      <c r="G26" s="134" t="s">
        <v>157</v>
      </c>
      <c r="H26" s="69"/>
      <c r="I26" s="69"/>
      <c r="J26" s="135">
        <v>104000</v>
      </c>
    </row>
    <row r="27" spans="1:10" ht="28.5">
      <c r="A27" s="129">
        <v>18</v>
      </c>
      <c r="B27" s="137"/>
      <c r="C27" s="10" t="s">
        <v>27</v>
      </c>
      <c r="D27" s="10" t="s">
        <v>24</v>
      </c>
      <c r="E27" s="10"/>
      <c r="F27" s="69">
        <v>1</v>
      </c>
      <c r="G27" s="134" t="s">
        <v>157</v>
      </c>
      <c r="H27" s="69"/>
      <c r="I27" s="69"/>
      <c r="J27" s="135">
        <v>104000</v>
      </c>
    </row>
    <row r="28" spans="1:10" ht="28.5">
      <c r="A28" s="129">
        <v>19</v>
      </c>
      <c r="B28" s="137"/>
      <c r="C28" s="10" t="s">
        <v>28</v>
      </c>
      <c r="D28" s="10" t="s">
        <v>24</v>
      </c>
      <c r="E28" s="10"/>
      <c r="F28" s="69">
        <v>2</v>
      </c>
      <c r="G28" s="134" t="s">
        <v>157</v>
      </c>
      <c r="H28" s="69"/>
      <c r="I28" s="69"/>
      <c r="J28" s="98">
        <v>208000</v>
      </c>
    </row>
    <row r="29" spans="1:10" ht="28.5">
      <c r="A29" s="129">
        <v>20</v>
      </c>
      <c r="B29" s="137"/>
      <c r="C29" s="10" t="s">
        <v>29</v>
      </c>
      <c r="D29" s="10" t="s">
        <v>24</v>
      </c>
      <c r="E29" s="10"/>
      <c r="F29" s="69">
        <v>1</v>
      </c>
      <c r="G29" s="134" t="s">
        <v>157</v>
      </c>
      <c r="H29" s="69"/>
      <c r="I29" s="69"/>
      <c r="J29" s="98">
        <v>104000</v>
      </c>
    </row>
    <row r="30" spans="1:10" ht="28.5">
      <c r="A30" s="129">
        <v>21</v>
      </c>
      <c r="B30" s="137"/>
      <c r="C30" s="10" t="s">
        <v>30</v>
      </c>
      <c r="D30" s="10" t="s">
        <v>24</v>
      </c>
      <c r="E30" s="10"/>
      <c r="F30" s="69">
        <v>2</v>
      </c>
      <c r="G30" s="134" t="s">
        <v>157</v>
      </c>
      <c r="H30" s="69"/>
      <c r="I30" s="69"/>
      <c r="J30" s="98">
        <v>208000</v>
      </c>
    </row>
    <row r="31" spans="1:10" ht="28.5">
      <c r="A31" s="129">
        <v>22</v>
      </c>
      <c r="B31" s="137"/>
      <c r="C31" s="10" t="s">
        <v>97</v>
      </c>
      <c r="D31" s="10" t="s">
        <v>24</v>
      </c>
      <c r="E31" s="10"/>
      <c r="F31" s="69">
        <v>1</v>
      </c>
      <c r="G31" s="134" t="s">
        <v>157</v>
      </c>
      <c r="H31" s="69"/>
      <c r="I31" s="69"/>
      <c r="J31" s="98">
        <v>104000</v>
      </c>
    </row>
    <row r="32" spans="1:10" ht="28.5">
      <c r="A32" s="129">
        <v>23</v>
      </c>
      <c r="B32" s="137"/>
      <c r="C32" s="10" t="s">
        <v>33</v>
      </c>
      <c r="D32" s="10" t="s">
        <v>24</v>
      </c>
      <c r="E32" s="10"/>
      <c r="F32" s="69">
        <v>1</v>
      </c>
      <c r="G32" s="134" t="s">
        <v>157</v>
      </c>
      <c r="H32" s="69"/>
      <c r="I32" s="69"/>
      <c r="J32" s="135">
        <v>104000</v>
      </c>
    </row>
    <row r="33" spans="1:10" ht="28.5">
      <c r="A33" s="129">
        <v>24</v>
      </c>
      <c r="B33" s="137"/>
      <c r="C33" s="10" t="s">
        <v>32</v>
      </c>
      <c r="D33" s="10" t="s">
        <v>24</v>
      </c>
      <c r="E33" s="10"/>
      <c r="F33" s="69">
        <v>1</v>
      </c>
      <c r="G33" s="134" t="s">
        <v>157</v>
      </c>
      <c r="H33" s="69"/>
      <c r="I33" s="69"/>
      <c r="J33" s="135">
        <v>104000</v>
      </c>
    </row>
    <row r="34" spans="1:10" ht="28.5">
      <c r="A34" s="129">
        <v>25</v>
      </c>
      <c r="B34" s="137"/>
      <c r="C34" s="10" t="s">
        <v>2</v>
      </c>
      <c r="D34" s="10" t="s">
        <v>24</v>
      </c>
      <c r="E34" s="10"/>
      <c r="F34" s="69">
        <v>1</v>
      </c>
      <c r="G34" s="134" t="s">
        <v>157</v>
      </c>
      <c r="H34" s="69"/>
      <c r="I34" s="69"/>
      <c r="J34" s="135">
        <v>104000</v>
      </c>
    </row>
    <row r="35" spans="1:10" ht="28.5">
      <c r="A35" s="129">
        <v>26</v>
      </c>
      <c r="B35" s="137"/>
      <c r="C35" s="10" t="s">
        <v>34</v>
      </c>
      <c r="D35" s="10" t="s">
        <v>24</v>
      </c>
      <c r="E35" s="10"/>
      <c r="F35" s="69">
        <v>1</v>
      </c>
      <c r="G35" s="134" t="s">
        <v>157</v>
      </c>
      <c r="H35" s="69"/>
      <c r="I35" s="69"/>
      <c r="J35" s="135">
        <v>104000</v>
      </c>
    </row>
    <row r="36" spans="1:17" ht="28.5">
      <c r="A36" s="129">
        <v>27</v>
      </c>
      <c r="B36" s="137"/>
      <c r="C36" s="10" t="s">
        <v>36</v>
      </c>
      <c r="D36" s="10" t="s">
        <v>24</v>
      </c>
      <c r="E36" s="10"/>
      <c r="F36" s="69">
        <v>1</v>
      </c>
      <c r="G36" s="134" t="s">
        <v>157</v>
      </c>
      <c r="H36" s="69"/>
      <c r="I36" s="69"/>
      <c r="J36" s="135">
        <v>104000</v>
      </c>
      <c r="K36" s="107"/>
      <c r="L36" s="107"/>
      <c r="M36" s="107"/>
      <c r="N36" s="107"/>
      <c r="O36" s="107"/>
      <c r="P36" s="107"/>
      <c r="Q36" s="107"/>
    </row>
    <row r="37" spans="1:17" ht="28.5">
      <c r="A37" s="129">
        <v>28</v>
      </c>
      <c r="B37" s="138"/>
      <c r="C37" s="10" t="s">
        <v>61</v>
      </c>
      <c r="D37" s="10" t="s">
        <v>24</v>
      </c>
      <c r="E37" s="10"/>
      <c r="F37" s="69">
        <v>1</v>
      </c>
      <c r="G37" s="134" t="s">
        <v>157</v>
      </c>
      <c r="H37" s="69"/>
      <c r="I37" s="69"/>
      <c r="J37" s="135">
        <v>104000</v>
      </c>
      <c r="K37" s="107"/>
      <c r="L37" s="107"/>
      <c r="M37" s="107"/>
      <c r="N37" s="107"/>
      <c r="O37" s="107"/>
      <c r="P37" s="107"/>
      <c r="Q37" s="107"/>
    </row>
    <row r="38" spans="1:17" ht="28.5">
      <c r="A38" s="43"/>
      <c r="B38" s="7" t="s">
        <v>107</v>
      </c>
      <c r="C38" s="69"/>
      <c r="D38" s="69"/>
      <c r="E38" s="69"/>
      <c r="F38" s="69">
        <v>54</v>
      </c>
      <c r="G38" s="69"/>
      <c r="H38" s="69"/>
      <c r="I38" s="69"/>
      <c r="J38" s="120">
        <v>5748000</v>
      </c>
      <c r="K38" s="108"/>
      <c r="L38" s="108"/>
      <c r="M38" s="108"/>
      <c r="N38" s="108"/>
      <c r="O38" s="108"/>
      <c r="P38" s="107"/>
      <c r="Q38" s="107"/>
    </row>
    <row r="39" spans="11:17" ht="12.75">
      <c r="K39" s="107"/>
      <c r="L39" s="107"/>
      <c r="M39" s="107"/>
      <c r="N39" s="107"/>
      <c r="O39" s="107"/>
      <c r="P39" s="107"/>
      <c r="Q39" s="107"/>
    </row>
    <row r="40" spans="11:17" ht="12.75">
      <c r="K40" s="107"/>
      <c r="L40" s="107"/>
      <c r="M40" s="107"/>
      <c r="N40" s="107"/>
      <c r="O40" s="107"/>
      <c r="P40" s="107"/>
      <c r="Q40" s="107"/>
    </row>
    <row r="41" spans="11:17" ht="12.75">
      <c r="K41" s="107"/>
      <c r="L41" s="107"/>
      <c r="M41" s="107"/>
      <c r="N41" s="107"/>
      <c r="O41" s="107"/>
      <c r="P41" s="107"/>
      <c r="Q41" s="107"/>
    </row>
    <row r="42" spans="11:17" ht="12.75">
      <c r="K42" s="107"/>
      <c r="L42" s="107"/>
      <c r="M42" s="107"/>
      <c r="N42" s="107"/>
      <c r="O42" s="107"/>
      <c r="P42" s="107"/>
      <c r="Q42" s="107"/>
    </row>
    <row r="43" spans="11:17" ht="12.75">
      <c r="K43" s="107"/>
      <c r="L43" s="107"/>
      <c r="M43" s="107"/>
      <c r="N43" s="107"/>
      <c r="O43" s="107"/>
      <c r="P43" s="107"/>
      <c r="Q43" s="107"/>
    </row>
    <row r="44" spans="11:17" ht="12.75">
      <c r="K44" s="107"/>
      <c r="L44" s="107"/>
      <c r="M44" s="107"/>
      <c r="N44" s="107"/>
      <c r="O44" s="107"/>
      <c r="P44" s="107"/>
      <c r="Q44" s="107"/>
    </row>
    <row r="45" spans="11:17" ht="12.75">
      <c r="K45" s="107"/>
      <c r="L45" s="107"/>
      <c r="M45" s="107"/>
      <c r="N45" s="107"/>
      <c r="O45" s="107"/>
      <c r="P45" s="107"/>
      <c r="Q45" s="107"/>
    </row>
  </sheetData>
  <sheetProtection/>
  <mergeCells count="10">
    <mergeCell ref="B10:B37"/>
    <mergeCell ref="F1:J4"/>
    <mergeCell ref="A5:B6"/>
    <mergeCell ref="C5:J6"/>
    <mergeCell ref="A7:A8"/>
    <mergeCell ref="B7:B8"/>
    <mergeCell ref="C7:D7"/>
    <mergeCell ref="E7:F7"/>
    <mergeCell ref="G7:G8"/>
    <mergeCell ref="H7:J7"/>
  </mergeCells>
  <printOptions/>
  <pageMargins left="0.27708333333333335" right="0.11666666666666667" top="0.2125" bottom="0.14166666666666666" header="0.3" footer="0.3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view="pageLayout" workbookViewId="0" topLeftCell="A16">
      <selection activeCell="J10" sqref="J10:J30"/>
    </sheetView>
  </sheetViews>
  <sheetFormatPr defaultColWidth="9.140625" defaultRowHeight="12.75"/>
  <cols>
    <col min="1" max="1" width="4.57421875" style="53" customWidth="1"/>
    <col min="2" max="2" width="7.140625" style="53" customWidth="1"/>
    <col min="3" max="3" width="41.57421875" style="53" customWidth="1"/>
    <col min="4" max="4" width="10.00390625" style="53" customWidth="1"/>
    <col min="5" max="5" width="8.28125" style="53" customWidth="1"/>
    <col min="6" max="6" width="9.421875" style="53" customWidth="1"/>
    <col min="7" max="7" width="22.421875" style="53" customWidth="1"/>
    <col min="8" max="8" width="7.28125" style="53" customWidth="1"/>
    <col min="9" max="9" width="8.00390625" style="53" customWidth="1"/>
    <col min="10" max="10" width="22.57421875" style="53" customWidth="1"/>
    <col min="11" max="16384" width="9.140625" style="53" customWidth="1"/>
  </cols>
  <sheetData>
    <row r="1" spans="1:11" ht="17.25">
      <c r="A1" s="51"/>
      <c r="B1" s="51"/>
      <c r="C1" s="61"/>
      <c r="D1" s="61"/>
      <c r="E1" s="61"/>
      <c r="F1" s="61"/>
      <c r="G1" s="139" t="s">
        <v>160</v>
      </c>
      <c r="H1" s="139"/>
      <c r="I1" s="139"/>
      <c r="J1" s="139"/>
      <c r="K1" s="52"/>
    </row>
    <row r="2" spans="1:11" ht="17.25">
      <c r="A2" s="51"/>
      <c r="B2" s="51"/>
      <c r="C2" s="62"/>
      <c r="D2" s="62"/>
      <c r="E2" s="62"/>
      <c r="F2" s="62"/>
      <c r="G2" s="139"/>
      <c r="H2" s="139"/>
      <c r="I2" s="139"/>
      <c r="J2" s="139"/>
      <c r="K2" s="52"/>
    </row>
    <row r="3" spans="1:11" ht="17.25">
      <c r="A3" s="51"/>
      <c r="B3" s="51"/>
      <c r="C3" s="62"/>
      <c r="D3" s="62"/>
      <c r="E3" s="62"/>
      <c r="F3" s="62"/>
      <c r="G3" s="139"/>
      <c r="H3" s="139"/>
      <c r="I3" s="139"/>
      <c r="J3" s="139"/>
      <c r="K3" s="52"/>
    </row>
    <row r="4" spans="1:11" ht="17.25">
      <c r="A4" s="51"/>
      <c r="B4" s="51"/>
      <c r="C4" s="62"/>
      <c r="D4" s="62"/>
      <c r="E4" s="62"/>
      <c r="F4" s="62"/>
      <c r="G4" s="139"/>
      <c r="H4" s="139"/>
      <c r="I4" s="139"/>
      <c r="J4" s="139"/>
      <c r="K4" s="52"/>
    </row>
    <row r="5" spans="1:11" ht="15.75">
      <c r="A5" s="156"/>
      <c r="B5" s="156"/>
      <c r="C5" s="157" t="s">
        <v>148</v>
      </c>
      <c r="D5" s="157"/>
      <c r="E5" s="157"/>
      <c r="F5" s="157"/>
      <c r="G5" s="157"/>
      <c r="H5" s="157"/>
      <c r="I5" s="157"/>
      <c r="J5" s="157"/>
      <c r="K5" s="52"/>
    </row>
    <row r="6" spans="1:11" ht="55.5" customHeight="1">
      <c r="A6" s="156"/>
      <c r="B6" s="156"/>
      <c r="C6" s="158"/>
      <c r="D6" s="158"/>
      <c r="E6" s="158"/>
      <c r="F6" s="158"/>
      <c r="G6" s="158"/>
      <c r="H6" s="158"/>
      <c r="I6" s="158"/>
      <c r="J6" s="158"/>
      <c r="K6" s="52"/>
    </row>
    <row r="7" spans="1:11" ht="15.75">
      <c r="A7" s="142" t="s">
        <v>13</v>
      </c>
      <c r="B7" s="142" t="s">
        <v>4</v>
      </c>
      <c r="C7" s="150"/>
      <c r="D7" s="151"/>
      <c r="E7" s="142"/>
      <c r="F7" s="142"/>
      <c r="G7" s="142" t="s">
        <v>9</v>
      </c>
      <c r="H7" s="142"/>
      <c r="I7" s="142"/>
      <c r="J7" s="142"/>
      <c r="K7" s="52"/>
    </row>
    <row r="8" spans="1:11" ht="57">
      <c r="A8" s="142"/>
      <c r="B8" s="142"/>
      <c r="C8" s="105" t="s">
        <v>41</v>
      </c>
      <c r="D8" s="105" t="s">
        <v>42</v>
      </c>
      <c r="E8" s="35" t="s">
        <v>7</v>
      </c>
      <c r="F8" s="105" t="s">
        <v>8</v>
      </c>
      <c r="G8" s="142"/>
      <c r="H8" s="105" t="s">
        <v>10</v>
      </c>
      <c r="I8" s="105" t="s">
        <v>14</v>
      </c>
      <c r="J8" s="105" t="s">
        <v>11</v>
      </c>
      <c r="K8" s="52"/>
    </row>
    <row r="9" spans="1:11" ht="15.75">
      <c r="A9" s="109">
        <v>1</v>
      </c>
      <c r="B9" s="109">
        <v>2</v>
      </c>
      <c r="C9" s="109">
        <v>3</v>
      </c>
      <c r="D9" s="109">
        <v>4</v>
      </c>
      <c r="E9" s="35">
        <v>5</v>
      </c>
      <c r="F9" s="109">
        <v>6</v>
      </c>
      <c r="G9" s="109">
        <v>7</v>
      </c>
      <c r="H9" s="109">
        <v>8</v>
      </c>
      <c r="I9" s="109">
        <v>9</v>
      </c>
      <c r="J9" s="109">
        <v>10</v>
      </c>
      <c r="K9" s="52"/>
    </row>
    <row r="10" spans="1:11" s="59" customFormat="1" ht="22.5" customHeight="1">
      <c r="A10" s="55">
        <v>1</v>
      </c>
      <c r="B10" s="153" t="s">
        <v>119</v>
      </c>
      <c r="C10" s="10" t="s">
        <v>15</v>
      </c>
      <c r="D10" s="55" t="s">
        <v>16</v>
      </c>
      <c r="E10" s="55"/>
      <c r="F10" s="55">
        <v>1</v>
      </c>
      <c r="G10" s="55">
        <v>160000</v>
      </c>
      <c r="H10" s="55"/>
      <c r="I10" s="55"/>
      <c r="J10" s="98">
        <f aca="true" t="shared" si="0" ref="J10:J20">F10*G10</f>
        <v>160000</v>
      </c>
      <c r="K10" s="58"/>
    </row>
    <row r="11" spans="1:11" s="59" customFormat="1" ht="27.75" customHeight="1">
      <c r="A11" s="55">
        <v>2</v>
      </c>
      <c r="B11" s="154"/>
      <c r="C11" s="10" t="s">
        <v>95</v>
      </c>
      <c r="D11" s="55"/>
      <c r="E11" s="55"/>
      <c r="F11" s="55">
        <v>1</v>
      </c>
      <c r="G11" s="55">
        <v>125000</v>
      </c>
      <c r="H11" s="55"/>
      <c r="I11" s="55"/>
      <c r="J11" s="98">
        <f t="shared" si="0"/>
        <v>125000</v>
      </c>
      <c r="K11" s="58"/>
    </row>
    <row r="12" spans="1:11" s="59" customFormat="1" ht="27.75" customHeight="1">
      <c r="A12" s="131">
        <v>3</v>
      </c>
      <c r="B12" s="154"/>
      <c r="C12" s="10" t="s">
        <v>156</v>
      </c>
      <c r="D12" s="130"/>
      <c r="E12" s="130"/>
      <c r="F12" s="130">
        <v>1</v>
      </c>
      <c r="G12" s="130">
        <v>125000</v>
      </c>
      <c r="H12" s="130"/>
      <c r="I12" s="130"/>
      <c r="J12" s="130">
        <v>125000</v>
      </c>
      <c r="K12" s="58"/>
    </row>
    <row r="13" spans="1:11" s="59" customFormat="1" ht="21.75" customHeight="1">
      <c r="A13" s="131">
        <v>4</v>
      </c>
      <c r="B13" s="154"/>
      <c r="C13" s="10" t="s">
        <v>19</v>
      </c>
      <c r="D13" s="55" t="s">
        <v>16</v>
      </c>
      <c r="E13" s="55"/>
      <c r="F13" s="55">
        <v>1</v>
      </c>
      <c r="G13" s="55">
        <v>125000</v>
      </c>
      <c r="H13" s="55"/>
      <c r="I13" s="55"/>
      <c r="J13" s="98">
        <f t="shared" si="0"/>
        <v>125000</v>
      </c>
      <c r="K13" s="58"/>
    </row>
    <row r="14" spans="1:11" s="59" customFormat="1" ht="20.25" customHeight="1">
      <c r="A14" s="131">
        <v>5</v>
      </c>
      <c r="B14" s="154"/>
      <c r="C14" s="10" t="s">
        <v>21</v>
      </c>
      <c r="D14" s="55" t="s">
        <v>16</v>
      </c>
      <c r="E14" s="55"/>
      <c r="F14" s="55">
        <v>1</v>
      </c>
      <c r="G14" s="55">
        <v>110000</v>
      </c>
      <c r="H14" s="55"/>
      <c r="I14" s="55"/>
      <c r="J14" s="98">
        <f t="shared" si="0"/>
        <v>110000</v>
      </c>
      <c r="K14" s="58"/>
    </row>
    <row r="15" spans="1:11" s="59" customFormat="1" ht="21" customHeight="1">
      <c r="A15" s="131">
        <v>6</v>
      </c>
      <c r="B15" s="154"/>
      <c r="C15" s="10" t="s">
        <v>20</v>
      </c>
      <c r="D15" s="55" t="s">
        <v>16</v>
      </c>
      <c r="E15" s="55"/>
      <c r="F15" s="55">
        <v>0.5</v>
      </c>
      <c r="G15" s="55">
        <v>107000</v>
      </c>
      <c r="H15" s="55"/>
      <c r="I15" s="55"/>
      <c r="J15" s="98">
        <f t="shared" si="0"/>
        <v>53500</v>
      </c>
      <c r="K15" s="58"/>
    </row>
    <row r="16" spans="1:11" s="59" customFormat="1" ht="24.75" customHeight="1">
      <c r="A16" s="131">
        <v>7</v>
      </c>
      <c r="B16" s="154"/>
      <c r="C16" s="10" t="s">
        <v>22</v>
      </c>
      <c r="D16" s="55" t="s">
        <v>16</v>
      </c>
      <c r="E16" s="55"/>
      <c r="F16" s="55">
        <v>3</v>
      </c>
      <c r="G16" s="102">
        <v>107000</v>
      </c>
      <c r="H16" s="55"/>
      <c r="I16" s="55"/>
      <c r="J16" s="98">
        <f t="shared" si="0"/>
        <v>321000</v>
      </c>
      <c r="K16" s="58"/>
    </row>
    <row r="17" spans="1:11" s="59" customFormat="1" ht="21.75" customHeight="1">
      <c r="A17" s="131">
        <v>8</v>
      </c>
      <c r="B17" s="154"/>
      <c r="C17" s="10" t="s">
        <v>23</v>
      </c>
      <c r="D17" s="55" t="s">
        <v>16</v>
      </c>
      <c r="E17" s="55"/>
      <c r="F17" s="55">
        <v>3</v>
      </c>
      <c r="G17" s="55" t="s">
        <v>157</v>
      </c>
      <c r="H17" s="55"/>
      <c r="I17" s="55"/>
      <c r="J17" s="133">
        <v>312000</v>
      </c>
      <c r="K17" s="58"/>
    </row>
    <row r="18" spans="1:11" s="59" customFormat="1" ht="24.75" customHeight="1">
      <c r="A18" s="131">
        <v>9</v>
      </c>
      <c r="B18" s="154"/>
      <c r="C18" s="10" t="s">
        <v>151</v>
      </c>
      <c r="D18" s="129" t="s">
        <v>16</v>
      </c>
      <c r="E18" s="129"/>
      <c r="F18" s="129">
        <v>2</v>
      </c>
      <c r="G18" s="129">
        <v>107000</v>
      </c>
      <c r="H18" s="129"/>
      <c r="I18" s="129"/>
      <c r="J18" s="129">
        <f t="shared" si="0"/>
        <v>214000</v>
      </c>
      <c r="K18" s="58"/>
    </row>
    <row r="19" spans="1:11" s="59" customFormat="1" ht="27" customHeight="1">
      <c r="A19" s="131">
        <v>10</v>
      </c>
      <c r="B19" s="154"/>
      <c r="C19" s="10" t="s">
        <v>152</v>
      </c>
      <c r="D19" s="129"/>
      <c r="E19" s="129"/>
      <c r="F19" s="129">
        <v>1</v>
      </c>
      <c r="G19" s="129" t="s">
        <v>157</v>
      </c>
      <c r="H19" s="129"/>
      <c r="I19" s="129"/>
      <c r="J19" s="129">
        <v>104000</v>
      </c>
      <c r="K19" s="58"/>
    </row>
    <row r="20" spans="1:11" s="59" customFormat="1" ht="26.25" customHeight="1">
      <c r="A20" s="131">
        <v>11</v>
      </c>
      <c r="B20" s="154"/>
      <c r="C20" s="10" t="s">
        <v>25</v>
      </c>
      <c r="D20" s="55"/>
      <c r="E20" s="55"/>
      <c r="F20" s="55">
        <v>1</v>
      </c>
      <c r="G20" s="102">
        <v>107000</v>
      </c>
      <c r="H20" s="55"/>
      <c r="I20" s="55"/>
      <c r="J20" s="98">
        <f t="shared" si="0"/>
        <v>107000</v>
      </c>
      <c r="K20" s="58"/>
    </row>
    <row r="21" spans="1:11" s="59" customFormat="1" ht="25.5" customHeight="1">
      <c r="A21" s="131">
        <v>12</v>
      </c>
      <c r="B21" s="154"/>
      <c r="C21" s="10" t="s">
        <v>35</v>
      </c>
      <c r="D21" s="55"/>
      <c r="E21" s="55"/>
      <c r="F21" s="55">
        <v>1</v>
      </c>
      <c r="G21" s="134" t="s">
        <v>157</v>
      </c>
      <c r="H21" s="55"/>
      <c r="I21" s="55"/>
      <c r="J21" s="98">
        <v>104000</v>
      </c>
      <c r="K21" s="58"/>
    </row>
    <row r="22" spans="1:11" s="59" customFormat="1" ht="28.5">
      <c r="A22" s="131">
        <v>13</v>
      </c>
      <c r="B22" s="154"/>
      <c r="C22" s="10" t="s">
        <v>26</v>
      </c>
      <c r="D22" s="10" t="s">
        <v>24</v>
      </c>
      <c r="E22" s="55"/>
      <c r="F22" s="55">
        <v>1</v>
      </c>
      <c r="G22" s="134" t="s">
        <v>157</v>
      </c>
      <c r="H22" s="55"/>
      <c r="I22" s="55"/>
      <c r="J22" s="135">
        <v>104000</v>
      </c>
      <c r="K22" s="58"/>
    </row>
    <row r="23" spans="1:11" s="59" customFormat="1" ht="28.5">
      <c r="A23" s="131">
        <v>14</v>
      </c>
      <c r="B23" s="154"/>
      <c r="C23" s="10" t="s">
        <v>0</v>
      </c>
      <c r="D23" s="10" t="s">
        <v>24</v>
      </c>
      <c r="E23" s="55"/>
      <c r="F23" s="55">
        <v>1</v>
      </c>
      <c r="G23" s="134" t="s">
        <v>157</v>
      </c>
      <c r="H23" s="55"/>
      <c r="I23" s="55"/>
      <c r="J23" s="135">
        <v>104000</v>
      </c>
      <c r="K23" s="58"/>
    </row>
    <row r="24" spans="1:11" s="59" customFormat="1" ht="28.5">
      <c r="A24" s="131">
        <v>15</v>
      </c>
      <c r="B24" s="154"/>
      <c r="C24" s="10" t="s">
        <v>1</v>
      </c>
      <c r="D24" s="10" t="s">
        <v>24</v>
      </c>
      <c r="E24" s="55"/>
      <c r="F24" s="55">
        <v>1</v>
      </c>
      <c r="G24" s="134" t="s">
        <v>157</v>
      </c>
      <c r="H24" s="55"/>
      <c r="I24" s="55"/>
      <c r="J24" s="135">
        <v>104000</v>
      </c>
      <c r="K24" s="58"/>
    </row>
    <row r="25" spans="1:11" s="59" customFormat="1" ht="28.5">
      <c r="A25" s="131">
        <v>16</v>
      </c>
      <c r="B25" s="154"/>
      <c r="C25" s="10" t="s">
        <v>28</v>
      </c>
      <c r="D25" s="10" t="s">
        <v>24</v>
      </c>
      <c r="E25" s="55"/>
      <c r="F25" s="55">
        <v>1</v>
      </c>
      <c r="G25" s="134" t="s">
        <v>157</v>
      </c>
      <c r="H25" s="55"/>
      <c r="I25" s="55"/>
      <c r="J25" s="135">
        <v>104000</v>
      </c>
      <c r="K25" s="58"/>
    </row>
    <row r="26" spans="1:11" s="59" customFormat="1" ht="28.5">
      <c r="A26" s="131">
        <v>17</v>
      </c>
      <c r="B26" s="154"/>
      <c r="C26" s="10" t="s">
        <v>38</v>
      </c>
      <c r="D26" s="10" t="s">
        <v>24</v>
      </c>
      <c r="E26" s="55"/>
      <c r="F26" s="55">
        <v>1</v>
      </c>
      <c r="G26" s="134" t="s">
        <v>157</v>
      </c>
      <c r="H26" s="55"/>
      <c r="I26" s="55"/>
      <c r="J26" s="135">
        <v>104000</v>
      </c>
      <c r="K26" s="58"/>
    </row>
    <row r="27" spans="1:11" s="59" customFormat="1" ht="28.5">
      <c r="A27" s="131">
        <v>18</v>
      </c>
      <c r="B27" s="154"/>
      <c r="C27" s="10" t="s">
        <v>97</v>
      </c>
      <c r="D27" s="10" t="s">
        <v>24</v>
      </c>
      <c r="E27" s="55"/>
      <c r="F27" s="55">
        <v>1</v>
      </c>
      <c r="G27" s="134" t="s">
        <v>157</v>
      </c>
      <c r="H27" s="55"/>
      <c r="I27" s="55"/>
      <c r="J27" s="135">
        <v>104000</v>
      </c>
      <c r="K27" s="58"/>
    </row>
    <row r="28" spans="1:11" s="59" customFormat="1" ht="28.5">
      <c r="A28" s="131">
        <v>19</v>
      </c>
      <c r="B28" s="154"/>
      <c r="C28" s="10" t="s">
        <v>32</v>
      </c>
      <c r="D28" s="10" t="s">
        <v>24</v>
      </c>
      <c r="E28" s="55"/>
      <c r="F28" s="55">
        <v>1</v>
      </c>
      <c r="G28" s="134" t="s">
        <v>157</v>
      </c>
      <c r="H28" s="55"/>
      <c r="I28" s="55"/>
      <c r="J28" s="135">
        <v>104000</v>
      </c>
      <c r="K28" s="58"/>
    </row>
    <row r="29" spans="1:11" s="59" customFormat="1" ht="28.5">
      <c r="A29" s="131">
        <v>20</v>
      </c>
      <c r="B29" s="154"/>
      <c r="C29" s="10" t="s">
        <v>2</v>
      </c>
      <c r="D29" s="10" t="s">
        <v>24</v>
      </c>
      <c r="E29" s="55"/>
      <c r="F29" s="55">
        <v>1</v>
      </c>
      <c r="G29" s="134" t="s">
        <v>157</v>
      </c>
      <c r="H29" s="55"/>
      <c r="I29" s="55"/>
      <c r="J29" s="135">
        <v>104000</v>
      </c>
      <c r="K29" s="58"/>
    </row>
    <row r="30" spans="1:11" s="59" customFormat="1" ht="28.5">
      <c r="A30" s="131">
        <v>21</v>
      </c>
      <c r="B30" s="155"/>
      <c r="C30" s="10" t="s">
        <v>62</v>
      </c>
      <c r="D30" s="10" t="s">
        <v>24</v>
      </c>
      <c r="E30" s="55"/>
      <c r="F30" s="55">
        <v>1</v>
      </c>
      <c r="G30" s="134" t="s">
        <v>157</v>
      </c>
      <c r="H30" s="55"/>
      <c r="I30" s="55"/>
      <c r="J30" s="135">
        <v>104000</v>
      </c>
      <c r="K30" s="58"/>
    </row>
    <row r="31" spans="1:11" s="59" customFormat="1" ht="28.5">
      <c r="A31" s="55"/>
      <c r="B31" s="7" t="s">
        <v>37</v>
      </c>
      <c r="C31" s="55"/>
      <c r="D31" s="55"/>
      <c r="E31" s="55"/>
      <c r="F31" s="55">
        <v>25.5</v>
      </c>
      <c r="G31" s="55"/>
      <c r="H31" s="55"/>
      <c r="I31" s="55"/>
      <c r="J31" s="55">
        <v>2796500</v>
      </c>
      <c r="K31" s="60"/>
    </row>
    <row r="32" spans="1:11" ht="15.7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</row>
  </sheetData>
  <sheetProtection/>
  <mergeCells count="10">
    <mergeCell ref="B10:B30"/>
    <mergeCell ref="G1:J4"/>
    <mergeCell ref="A5:B6"/>
    <mergeCell ref="C5:J6"/>
    <mergeCell ref="A7:A8"/>
    <mergeCell ref="B7:B8"/>
    <mergeCell ref="C7:D7"/>
    <mergeCell ref="E7:F7"/>
    <mergeCell ref="G7:G8"/>
    <mergeCell ref="H7:J7"/>
  </mergeCells>
  <printOptions/>
  <pageMargins left="0.328125" right="0.18229166666666666" top="0.75" bottom="0.75" header="0.3" footer="0.3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view="pageLayout" workbookViewId="0" topLeftCell="A15">
      <selection activeCell="J10" sqref="J10:J26"/>
    </sheetView>
  </sheetViews>
  <sheetFormatPr defaultColWidth="9.140625" defaultRowHeight="12.75"/>
  <cols>
    <col min="1" max="1" width="5.140625" style="27" customWidth="1"/>
    <col min="2" max="2" width="8.140625" style="27" customWidth="1"/>
    <col min="3" max="3" width="17.8515625" style="27" customWidth="1"/>
    <col min="4" max="4" width="10.140625" style="27" customWidth="1"/>
    <col min="5" max="5" width="8.28125" style="27" customWidth="1"/>
    <col min="6" max="6" width="8.140625" style="27" customWidth="1"/>
    <col min="7" max="7" width="16.28125" style="27" customWidth="1"/>
    <col min="8" max="8" width="9.28125" style="27" customWidth="1"/>
    <col min="9" max="9" width="9.421875" style="27" customWidth="1"/>
    <col min="10" max="10" width="16.8515625" style="27" customWidth="1"/>
    <col min="11" max="16384" width="9.140625" style="27" customWidth="1"/>
  </cols>
  <sheetData>
    <row r="1" spans="1:10" ht="12" customHeight="1">
      <c r="A1" s="14"/>
      <c r="B1" s="14"/>
      <c r="C1" s="47"/>
      <c r="D1" s="47"/>
      <c r="E1" s="47"/>
      <c r="F1" s="139" t="s">
        <v>161</v>
      </c>
      <c r="G1" s="139"/>
      <c r="H1" s="139"/>
      <c r="I1" s="139"/>
      <c r="J1" s="139"/>
    </row>
    <row r="2" spans="1:10" ht="13.5" customHeight="1">
      <c r="A2" s="24"/>
      <c r="B2" s="24"/>
      <c r="C2" s="47"/>
      <c r="D2" s="47"/>
      <c r="E2" s="47"/>
      <c r="F2" s="139"/>
      <c r="G2" s="139"/>
      <c r="H2" s="139"/>
      <c r="I2" s="139"/>
      <c r="J2" s="139"/>
    </row>
    <row r="3" spans="1:10" ht="13.5" customHeight="1">
      <c r="A3" s="24"/>
      <c r="B3" s="24"/>
      <c r="C3" s="47"/>
      <c r="D3" s="47"/>
      <c r="E3" s="47"/>
      <c r="F3" s="139"/>
      <c r="G3" s="139"/>
      <c r="H3" s="139"/>
      <c r="I3" s="139"/>
      <c r="J3" s="139"/>
    </row>
    <row r="4" spans="1:10" ht="18" customHeight="1">
      <c r="A4" s="24"/>
      <c r="B4" s="24"/>
      <c r="C4" s="47"/>
      <c r="D4" s="47"/>
      <c r="E4" s="47"/>
      <c r="F4" s="139"/>
      <c r="G4" s="139"/>
      <c r="H4" s="139"/>
      <c r="I4" s="139"/>
      <c r="J4" s="139"/>
    </row>
    <row r="5" spans="1:10" ht="12.75" customHeight="1">
      <c r="A5" s="140"/>
      <c r="B5" s="140"/>
      <c r="C5" s="141" t="s">
        <v>129</v>
      </c>
      <c r="D5" s="141"/>
      <c r="E5" s="141"/>
      <c r="F5" s="141"/>
      <c r="G5" s="141"/>
      <c r="H5" s="141"/>
      <c r="I5" s="141"/>
      <c r="J5" s="141"/>
    </row>
    <row r="6" spans="1:10" ht="69" customHeight="1">
      <c r="A6" s="161"/>
      <c r="B6" s="161"/>
      <c r="C6" s="147"/>
      <c r="D6" s="147"/>
      <c r="E6" s="147"/>
      <c r="F6" s="147"/>
      <c r="G6" s="147"/>
      <c r="H6" s="147"/>
      <c r="I6" s="147"/>
      <c r="J6" s="147"/>
    </row>
    <row r="7" spans="1:10" ht="12.75" customHeight="1">
      <c r="A7" s="148" t="s">
        <v>13</v>
      </c>
      <c r="B7" s="148" t="s">
        <v>108</v>
      </c>
      <c r="C7" s="150"/>
      <c r="D7" s="151"/>
      <c r="E7" s="143"/>
      <c r="F7" s="144"/>
      <c r="G7" s="148" t="s">
        <v>9</v>
      </c>
      <c r="H7" s="143"/>
      <c r="I7" s="152"/>
      <c r="J7" s="144"/>
    </row>
    <row r="8" spans="1:10" ht="76.5" customHeight="1">
      <c r="A8" s="149"/>
      <c r="B8" s="149"/>
      <c r="C8" s="105" t="s">
        <v>39</v>
      </c>
      <c r="D8" s="105" t="s">
        <v>42</v>
      </c>
      <c r="E8" s="35" t="s">
        <v>7</v>
      </c>
      <c r="F8" s="105" t="s">
        <v>8</v>
      </c>
      <c r="G8" s="149"/>
      <c r="H8" s="105" t="s">
        <v>10</v>
      </c>
      <c r="I8" s="106" t="s">
        <v>110</v>
      </c>
      <c r="J8" s="105" t="s">
        <v>11</v>
      </c>
    </row>
    <row r="9" spans="1:10" ht="12.75" customHeight="1">
      <c r="A9" s="109">
        <v>1</v>
      </c>
      <c r="B9" s="109">
        <v>2</v>
      </c>
      <c r="C9" s="109">
        <v>3</v>
      </c>
      <c r="D9" s="109">
        <v>4</v>
      </c>
      <c r="E9" s="35">
        <v>5</v>
      </c>
      <c r="F9" s="109">
        <v>6</v>
      </c>
      <c r="G9" s="109">
        <v>7</v>
      </c>
      <c r="H9" s="109">
        <v>8</v>
      </c>
      <c r="I9" s="109">
        <v>9</v>
      </c>
      <c r="J9" s="109">
        <v>10</v>
      </c>
    </row>
    <row r="10" spans="1:10" ht="24.75" customHeight="1">
      <c r="A10" s="98">
        <v>1</v>
      </c>
      <c r="B10" s="159" t="s">
        <v>120</v>
      </c>
      <c r="C10" s="10" t="s">
        <v>15</v>
      </c>
      <c r="D10" s="98" t="s">
        <v>16</v>
      </c>
      <c r="E10" s="98"/>
      <c r="F10" s="98">
        <v>1</v>
      </c>
      <c r="G10" s="98">
        <v>160000</v>
      </c>
      <c r="H10" s="98"/>
      <c r="I10" s="98"/>
      <c r="J10" s="98">
        <f aca="true" t="shared" si="0" ref="J10:J17">F10*G10</f>
        <v>160000</v>
      </c>
    </row>
    <row r="11" spans="1:10" ht="55.5" customHeight="1">
      <c r="A11" s="98">
        <v>2</v>
      </c>
      <c r="B11" s="160"/>
      <c r="C11" s="10" t="s">
        <v>95</v>
      </c>
      <c r="D11" s="98" t="s">
        <v>16</v>
      </c>
      <c r="E11" s="98"/>
      <c r="F11" s="98">
        <v>1</v>
      </c>
      <c r="G11" s="98">
        <v>125000</v>
      </c>
      <c r="H11" s="98"/>
      <c r="I11" s="98"/>
      <c r="J11" s="98">
        <f t="shared" si="0"/>
        <v>125000</v>
      </c>
    </row>
    <row r="12" spans="1:10" ht="36" customHeight="1">
      <c r="A12" s="98">
        <v>3</v>
      </c>
      <c r="B12" s="160"/>
      <c r="C12" s="10" t="s">
        <v>19</v>
      </c>
      <c r="D12" s="98" t="s">
        <v>16</v>
      </c>
      <c r="E12" s="98"/>
      <c r="F12" s="98">
        <v>1</v>
      </c>
      <c r="G12" s="98">
        <v>125000</v>
      </c>
      <c r="H12" s="98"/>
      <c r="I12" s="98"/>
      <c r="J12" s="98">
        <f t="shared" si="0"/>
        <v>125000</v>
      </c>
    </row>
    <row r="13" spans="1:10" ht="33.75" customHeight="1">
      <c r="A13" s="129">
        <v>4</v>
      </c>
      <c r="B13" s="160"/>
      <c r="C13" s="10" t="s">
        <v>21</v>
      </c>
      <c r="D13" s="98" t="s">
        <v>16</v>
      </c>
      <c r="E13" s="98"/>
      <c r="F13" s="98">
        <v>1</v>
      </c>
      <c r="G13" s="102">
        <v>107000</v>
      </c>
      <c r="H13" s="98"/>
      <c r="I13" s="98"/>
      <c r="J13" s="98">
        <f t="shared" si="0"/>
        <v>107000</v>
      </c>
    </row>
    <row r="14" spans="1:10" ht="24.75" customHeight="1">
      <c r="A14" s="129">
        <v>5</v>
      </c>
      <c r="B14" s="160"/>
      <c r="C14" s="10" t="s">
        <v>22</v>
      </c>
      <c r="D14" s="98" t="s">
        <v>16</v>
      </c>
      <c r="E14" s="98"/>
      <c r="F14" s="98">
        <v>5</v>
      </c>
      <c r="G14" s="102">
        <v>107000</v>
      </c>
      <c r="H14" s="98"/>
      <c r="I14" s="98"/>
      <c r="J14" s="98">
        <f t="shared" si="0"/>
        <v>535000</v>
      </c>
    </row>
    <row r="15" spans="1:10" ht="36" customHeight="1">
      <c r="A15" s="129">
        <v>6</v>
      </c>
      <c r="B15" s="160"/>
      <c r="C15" s="10" t="s">
        <v>23</v>
      </c>
      <c r="D15" s="98" t="s">
        <v>16</v>
      </c>
      <c r="E15" s="98"/>
      <c r="F15" s="98">
        <v>5</v>
      </c>
      <c r="G15" s="98" t="s">
        <v>157</v>
      </c>
      <c r="H15" s="98"/>
      <c r="I15" s="98"/>
      <c r="J15" s="98">
        <v>520000</v>
      </c>
    </row>
    <row r="16" spans="1:10" ht="31.5" customHeight="1">
      <c r="A16" s="129">
        <v>7</v>
      </c>
      <c r="B16" s="160"/>
      <c r="C16" s="10" t="s">
        <v>151</v>
      </c>
      <c r="D16" s="129"/>
      <c r="E16" s="129"/>
      <c r="F16" s="129">
        <v>1</v>
      </c>
      <c r="G16" s="129">
        <v>107000</v>
      </c>
      <c r="H16" s="129"/>
      <c r="I16" s="129"/>
      <c r="J16" s="129">
        <f t="shared" si="0"/>
        <v>107000</v>
      </c>
    </row>
    <row r="17" spans="1:10" ht="30" customHeight="1">
      <c r="A17" s="129">
        <v>8</v>
      </c>
      <c r="B17" s="160"/>
      <c r="C17" s="10" t="s">
        <v>109</v>
      </c>
      <c r="D17" s="98" t="s">
        <v>16</v>
      </c>
      <c r="E17" s="98"/>
      <c r="F17" s="98">
        <v>1</v>
      </c>
      <c r="G17" s="102">
        <v>107000</v>
      </c>
      <c r="H17" s="98"/>
      <c r="I17" s="98"/>
      <c r="J17" s="98">
        <f t="shared" si="0"/>
        <v>107000</v>
      </c>
    </row>
    <row r="18" spans="1:10" ht="30" customHeight="1">
      <c r="A18" s="129">
        <v>9</v>
      </c>
      <c r="B18" s="160"/>
      <c r="C18" s="10" t="s">
        <v>35</v>
      </c>
      <c r="D18" s="100" t="s">
        <v>101</v>
      </c>
      <c r="E18" s="101"/>
      <c r="F18" s="100">
        <v>1</v>
      </c>
      <c r="G18" s="134" t="s">
        <v>157</v>
      </c>
      <c r="H18" s="106"/>
      <c r="I18" s="106"/>
      <c r="J18" s="106">
        <v>104000</v>
      </c>
    </row>
    <row r="19" spans="1:10" ht="34.5" customHeight="1">
      <c r="A19" s="129">
        <v>10</v>
      </c>
      <c r="B19" s="160"/>
      <c r="C19" s="10" t="s">
        <v>26</v>
      </c>
      <c r="D19" s="10" t="s">
        <v>24</v>
      </c>
      <c r="E19" s="98"/>
      <c r="F19" s="98">
        <v>1</v>
      </c>
      <c r="G19" s="134" t="s">
        <v>157</v>
      </c>
      <c r="H19" s="98"/>
      <c r="I19" s="98"/>
      <c r="J19" s="135">
        <v>104000</v>
      </c>
    </row>
    <row r="20" spans="1:10" ht="36.75" customHeight="1">
      <c r="A20" s="129">
        <v>11</v>
      </c>
      <c r="B20" s="160"/>
      <c r="C20" s="10" t="s">
        <v>0</v>
      </c>
      <c r="D20" s="10" t="s">
        <v>24</v>
      </c>
      <c r="E20" s="98"/>
      <c r="F20" s="98">
        <v>1</v>
      </c>
      <c r="G20" s="134" t="s">
        <v>157</v>
      </c>
      <c r="H20" s="98"/>
      <c r="I20" s="98"/>
      <c r="J20" s="135">
        <v>104000</v>
      </c>
    </row>
    <row r="21" spans="1:10" ht="37.5" customHeight="1">
      <c r="A21" s="129">
        <v>12</v>
      </c>
      <c r="B21" s="160"/>
      <c r="C21" s="10" t="s">
        <v>1</v>
      </c>
      <c r="D21" s="10" t="s">
        <v>24</v>
      </c>
      <c r="E21" s="98"/>
      <c r="F21" s="98">
        <v>1</v>
      </c>
      <c r="G21" s="134" t="s">
        <v>157</v>
      </c>
      <c r="H21" s="98"/>
      <c r="I21" s="98"/>
      <c r="J21" s="135">
        <v>104000</v>
      </c>
    </row>
    <row r="22" spans="1:10" ht="37.5" customHeight="1">
      <c r="A22" s="129">
        <v>13</v>
      </c>
      <c r="B22" s="160"/>
      <c r="C22" s="10" t="s">
        <v>28</v>
      </c>
      <c r="D22" s="10" t="s">
        <v>24</v>
      </c>
      <c r="E22" s="98"/>
      <c r="F22" s="98">
        <v>1</v>
      </c>
      <c r="G22" s="134" t="s">
        <v>157</v>
      </c>
      <c r="H22" s="98"/>
      <c r="I22" s="98"/>
      <c r="J22" s="135">
        <v>104000</v>
      </c>
    </row>
    <row r="23" spans="1:10" ht="30.75" customHeight="1">
      <c r="A23" s="129">
        <v>14</v>
      </c>
      <c r="B23" s="160"/>
      <c r="C23" s="10" t="s">
        <v>38</v>
      </c>
      <c r="D23" s="10" t="s">
        <v>24</v>
      </c>
      <c r="E23" s="98"/>
      <c r="F23" s="98">
        <v>1</v>
      </c>
      <c r="G23" s="134" t="s">
        <v>157</v>
      </c>
      <c r="H23" s="98"/>
      <c r="I23" s="98"/>
      <c r="J23" s="135">
        <v>104000</v>
      </c>
    </row>
    <row r="24" spans="1:10" ht="33.75" customHeight="1">
      <c r="A24" s="129">
        <v>15</v>
      </c>
      <c r="B24" s="160"/>
      <c r="C24" s="10" t="s">
        <v>97</v>
      </c>
      <c r="D24" s="10" t="s">
        <v>24</v>
      </c>
      <c r="E24" s="98"/>
      <c r="F24" s="98">
        <v>1</v>
      </c>
      <c r="G24" s="134" t="s">
        <v>157</v>
      </c>
      <c r="H24" s="98"/>
      <c r="I24" s="98"/>
      <c r="J24" s="135">
        <v>104000</v>
      </c>
    </row>
    <row r="25" spans="1:10" ht="30" customHeight="1">
      <c r="A25" s="129">
        <v>16</v>
      </c>
      <c r="B25" s="160"/>
      <c r="C25" s="10" t="s">
        <v>33</v>
      </c>
      <c r="D25" s="10" t="s">
        <v>24</v>
      </c>
      <c r="E25" s="98"/>
      <c r="F25" s="98">
        <v>1</v>
      </c>
      <c r="G25" s="134" t="s">
        <v>157</v>
      </c>
      <c r="H25" s="98"/>
      <c r="I25" s="98"/>
      <c r="J25" s="135">
        <v>104000</v>
      </c>
    </row>
    <row r="26" spans="1:10" ht="33" customHeight="1">
      <c r="A26" s="129">
        <v>17</v>
      </c>
      <c r="B26" s="160"/>
      <c r="C26" s="10" t="s">
        <v>2</v>
      </c>
      <c r="D26" s="10" t="s">
        <v>24</v>
      </c>
      <c r="E26" s="98"/>
      <c r="F26" s="98">
        <v>1</v>
      </c>
      <c r="G26" s="134" t="s">
        <v>157</v>
      </c>
      <c r="H26" s="98"/>
      <c r="I26" s="98"/>
      <c r="J26" s="135">
        <v>104000</v>
      </c>
    </row>
    <row r="27" spans="1:11" ht="36.75" customHeight="1">
      <c r="A27" s="98"/>
      <c r="B27" s="7" t="s">
        <v>107</v>
      </c>
      <c r="C27" s="98"/>
      <c r="D27" s="98"/>
      <c r="E27" s="98"/>
      <c r="F27" s="98">
        <f>SUM(F10:F26)</f>
        <v>25</v>
      </c>
      <c r="G27" s="98"/>
      <c r="H27" s="98"/>
      <c r="I27" s="98"/>
      <c r="J27" s="98">
        <v>2722000</v>
      </c>
      <c r="K27" s="31"/>
    </row>
  </sheetData>
  <sheetProtection/>
  <mergeCells count="10">
    <mergeCell ref="F1:J4"/>
    <mergeCell ref="B10:B26"/>
    <mergeCell ref="G7:G8"/>
    <mergeCell ref="H7:J7"/>
    <mergeCell ref="A5:B6"/>
    <mergeCell ref="C5:J6"/>
    <mergeCell ref="A7:A8"/>
    <mergeCell ref="B7:B8"/>
    <mergeCell ref="C7:D7"/>
    <mergeCell ref="E7:F7"/>
  </mergeCells>
  <printOptions/>
  <pageMargins left="0.12864583333333332" right="0.16666666666666666" top="0.265625" bottom="0.0296875" header="0.3" footer="0.3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view="pageLayout" zoomScaleNormal="90" workbookViewId="0" topLeftCell="A22">
      <selection activeCell="J10" sqref="J10:J35"/>
    </sheetView>
  </sheetViews>
  <sheetFormatPr defaultColWidth="9.140625" defaultRowHeight="12.75"/>
  <cols>
    <col min="1" max="1" width="5.28125" style="27" customWidth="1"/>
    <col min="2" max="2" width="6.57421875" style="27" customWidth="1"/>
    <col min="3" max="3" width="29.7109375" style="27" customWidth="1"/>
    <col min="4" max="4" width="14.140625" style="27" customWidth="1"/>
    <col min="5" max="5" width="5.57421875" style="27" customWidth="1"/>
    <col min="6" max="6" width="10.7109375" style="27" customWidth="1"/>
    <col min="7" max="7" width="15.57421875" style="27" customWidth="1"/>
    <col min="8" max="8" width="8.8515625" style="27" customWidth="1"/>
    <col min="9" max="9" width="9.00390625" style="27" customWidth="1"/>
    <col min="10" max="10" width="11.28125" style="27" customWidth="1"/>
    <col min="11" max="16384" width="9.140625" style="27" customWidth="1"/>
  </cols>
  <sheetData>
    <row r="1" spans="1:11" ht="20.25" customHeight="1">
      <c r="A1" s="51"/>
      <c r="B1" s="51"/>
      <c r="C1" s="61"/>
      <c r="D1" s="61"/>
      <c r="E1" s="61"/>
      <c r="F1" s="139" t="s">
        <v>162</v>
      </c>
      <c r="G1" s="139"/>
      <c r="H1" s="139"/>
      <c r="I1" s="139"/>
      <c r="J1" s="139"/>
      <c r="K1" s="2"/>
    </row>
    <row r="2" spans="1:11" ht="11.25" customHeight="1">
      <c r="A2" s="54"/>
      <c r="B2" s="54"/>
      <c r="C2" s="61"/>
      <c r="D2" s="61"/>
      <c r="E2" s="61"/>
      <c r="F2" s="139"/>
      <c r="G2" s="139"/>
      <c r="H2" s="139"/>
      <c r="I2" s="139"/>
      <c r="J2" s="139"/>
      <c r="K2" s="2"/>
    </row>
    <row r="3" spans="1:11" ht="16.5" customHeight="1">
      <c r="A3" s="54"/>
      <c r="B3" s="54"/>
      <c r="C3" s="61"/>
      <c r="D3" s="61"/>
      <c r="E3" s="61"/>
      <c r="F3" s="139"/>
      <c r="G3" s="139"/>
      <c r="H3" s="139"/>
      <c r="I3" s="139"/>
      <c r="J3" s="139"/>
      <c r="K3" s="2"/>
    </row>
    <row r="4" spans="1:11" ht="16.5" customHeight="1">
      <c r="A4" s="54"/>
      <c r="B4" s="54"/>
      <c r="C4" s="61"/>
      <c r="D4" s="61"/>
      <c r="E4" s="61"/>
      <c r="F4" s="139"/>
      <c r="G4" s="139"/>
      <c r="H4" s="139"/>
      <c r="I4" s="139"/>
      <c r="J4" s="139"/>
      <c r="K4" s="2"/>
    </row>
    <row r="5" spans="1:11" ht="15">
      <c r="A5" s="156"/>
      <c r="B5" s="156"/>
      <c r="C5" s="141" t="s">
        <v>130</v>
      </c>
      <c r="D5" s="141"/>
      <c r="E5" s="141"/>
      <c r="F5" s="141"/>
      <c r="G5" s="141"/>
      <c r="H5" s="141"/>
      <c r="I5" s="141"/>
      <c r="J5" s="141"/>
      <c r="K5" s="2"/>
    </row>
    <row r="6" spans="1:11" ht="49.5" customHeight="1">
      <c r="A6" s="156"/>
      <c r="B6" s="156"/>
      <c r="C6" s="141"/>
      <c r="D6" s="141"/>
      <c r="E6" s="141"/>
      <c r="F6" s="141"/>
      <c r="G6" s="141"/>
      <c r="H6" s="141"/>
      <c r="I6" s="141"/>
      <c r="J6" s="141"/>
      <c r="K6" s="2"/>
    </row>
    <row r="7" spans="1:10" ht="12.75" customHeight="1">
      <c r="A7" s="148" t="s">
        <v>13</v>
      </c>
      <c r="B7" s="148" t="s">
        <v>108</v>
      </c>
      <c r="C7" s="150"/>
      <c r="D7" s="151"/>
      <c r="E7" s="143"/>
      <c r="F7" s="144"/>
      <c r="G7" s="148" t="s">
        <v>9</v>
      </c>
      <c r="H7" s="143"/>
      <c r="I7" s="152"/>
      <c r="J7" s="144"/>
    </row>
    <row r="8" spans="1:10" ht="72.75" customHeight="1">
      <c r="A8" s="149"/>
      <c r="B8" s="149"/>
      <c r="C8" s="55" t="s">
        <v>39</v>
      </c>
      <c r="D8" s="55" t="s">
        <v>40</v>
      </c>
      <c r="E8" s="35" t="s">
        <v>7</v>
      </c>
      <c r="F8" s="55" t="s">
        <v>8</v>
      </c>
      <c r="G8" s="149"/>
      <c r="H8" s="55" t="s">
        <v>10</v>
      </c>
      <c r="I8" s="55" t="s">
        <v>14</v>
      </c>
      <c r="J8" s="55" t="s">
        <v>11</v>
      </c>
    </row>
    <row r="9" spans="1:10" ht="14.25">
      <c r="A9" s="109">
        <v>1</v>
      </c>
      <c r="B9" s="109">
        <v>2</v>
      </c>
      <c r="C9" s="109">
        <v>3</v>
      </c>
      <c r="D9" s="109">
        <v>4</v>
      </c>
      <c r="E9" s="35">
        <v>5</v>
      </c>
      <c r="F9" s="109">
        <v>6</v>
      </c>
      <c r="G9" s="109">
        <v>7</v>
      </c>
      <c r="H9" s="109">
        <v>8</v>
      </c>
      <c r="I9" s="109">
        <v>9</v>
      </c>
      <c r="J9" s="109">
        <v>10</v>
      </c>
    </row>
    <row r="10" spans="1:11" ht="21" customHeight="1">
      <c r="A10" s="55">
        <v>1</v>
      </c>
      <c r="B10" s="153" t="s">
        <v>121</v>
      </c>
      <c r="C10" s="10" t="s">
        <v>15</v>
      </c>
      <c r="D10" s="55" t="s">
        <v>16</v>
      </c>
      <c r="E10" s="55"/>
      <c r="F10" s="55">
        <v>1</v>
      </c>
      <c r="G10" s="55">
        <v>160000</v>
      </c>
      <c r="H10" s="55"/>
      <c r="I10" s="55"/>
      <c r="J10" s="98">
        <f aca="true" t="shared" si="0" ref="J10:J19">F10*G10</f>
        <v>160000</v>
      </c>
      <c r="K10" s="2"/>
    </row>
    <row r="11" spans="1:11" ht="38.25" customHeight="1">
      <c r="A11" s="55">
        <v>2</v>
      </c>
      <c r="B11" s="154"/>
      <c r="C11" s="10" t="s">
        <v>17</v>
      </c>
      <c r="D11" s="55" t="s">
        <v>16</v>
      </c>
      <c r="E11" s="55"/>
      <c r="F11" s="55">
        <v>1</v>
      </c>
      <c r="G11" s="55">
        <v>130000</v>
      </c>
      <c r="H11" s="55"/>
      <c r="I11" s="55"/>
      <c r="J11" s="98">
        <f t="shared" si="0"/>
        <v>130000</v>
      </c>
      <c r="K11" s="2"/>
    </row>
    <row r="12" spans="1:11" ht="48" customHeight="1">
      <c r="A12" s="127">
        <v>3</v>
      </c>
      <c r="B12" s="154"/>
      <c r="C12" s="10" t="s">
        <v>95</v>
      </c>
      <c r="D12" s="55" t="s">
        <v>16</v>
      </c>
      <c r="E12" s="55"/>
      <c r="F12" s="55">
        <v>1</v>
      </c>
      <c r="G12" s="55">
        <v>125000</v>
      </c>
      <c r="H12" s="55"/>
      <c r="I12" s="55"/>
      <c r="J12" s="98">
        <f t="shared" si="0"/>
        <v>125000</v>
      </c>
      <c r="K12" s="2"/>
    </row>
    <row r="13" spans="1:11" ht="61.5" customHeight="1">
      <c r="A13" s="129">
        <v>4</v>
      </c>
      <c r="B13" s="154"/>
      <c r="C13" s="10" t="s">
        <v>66</v>
      </c>
      <c r="D13" s="119"/>
      <c r="E13" s="119"/>
      <c r="F13" s="119">
        <v>1</v>
      </c>
      <c r="G13" s="119">
        <v>110000</v>
      </c>
      <c r="H13" s="119"/>
      <c r="I13" s="119"/>
      <c r="J13" s="119">
        <f>F13*G13</f>
        <v>110000</v>
      </c>
      <c r="K13" s="2"/>
    </row>
    <row r="14" spans="1:11" ht="24.75" customHeight="1">
      <c r="A14" s="129">
        <v>5</v>
      </c>
      <c r="B14" s="154"/>
      <c r="C14" s="10" t="s">
        <v>19</v>
      </c>
      <c r="D14" s="55" t="s">
        <v>16</v>
      </c>
      <c r="E14" s="55"/>
      <c r="F14" s="55">
        <v>1</v>
      </c>
      <c r="G14" s="55">
        <v>125000</v>
      </c>
      <c r="H14" s="55"/>
      <c r="I14" s="55"/>
      <c r="J14" s="98">
        <f t="shared" si="0"/>
        <v>125000</v>
      </c>
      <c r="K14" s="2"/>
    </row>
    <row r="15" spans="1:11" ht="32.25" customHeight="1">
      <c r="A15" s="129">
        <v>6</v>
      </c>
      <c r="B15" s="154"/>
      <c r="C15" s="10" t="s">
        <v>21</v>
      </c>
      <c r="D15" s="55" t="s">
        <v>16</v>
      </c>
      <c r="E15" s="55"/>
      <c r="F15" s="55">
        <v>1</v>
      </c>
      <c r="G15" s="102">
        <v>107000</v>
      </c>
      <c r="H15" s="55"/>
      <c r="I15" s="55"/>
      <c r="J15" s="98">
        <f t="shared" si="0"/>
        <v>107000</v>
      </c>
      <c r="K15" s="2"/>
    </row>
    <row r="16" spans="1:11" ht="20.25" customHeight="1">
      <c r="A16" s="129">
        <v>7</v>
      </c>
      <c r="B16" s="154"/>
      <c r="C16" s="10" t="s">
        <v>20</v>
      </c>
      <c r="D16" s="55"/>
      <c r="E16" s="55"/>
      <c r="F16" s="55">
        <v>1</v>
      </c>
      <c r="G16" s="102">
        <v>107000</v>
      </c>
      <c r="H16" s="55"/>
      <c r="I16" s="55"/>
      <c r="J16" s="98">
        <f t="shared" si="0"/>
        <v>107000</v>
      </c>
      <c r="K16" s="2"/>
    </row>
    <row r="17" spans="1:11" ht="21" customHeight="1">
      <c r="A17" s="129">
        <v>8</v>
      </c>
      <c r="B17" s="154"/>
      <c r="C17" s="10" t="s">
        <v>22</v>
      </c>
      <c r="D17" s="55" t="s">
        <v>16</v>
      </c>
      <c r="E17" s="55"/>
      <c r="F17" s="55">
        <v>11</v>
      </c>
      <c r="G17" s="102">
        <v>107000</v>
      </c>
      <c r="H17" s="55"/>
      <c r="I17" s="55"/>
      <c r="J17" s="98">
        <f t="shared" si="0"/>
        <v>1177000</v>
      </c>
      <c r="K17" s="2"/>
    </row>
    <row r="18" spans="1:11" ht="35.25" customHeight="1">
      <c r="A18" s="129">
        <v>9</v>
      </c>
      <c r="B18" s="154"/>
      <c r="C18" s="10" t="s">
        <v>23</v>
      </c>
      <c r="D18" s="55" t="s">
        <v>16</v>
      </c>
      <c r="E18" s="55"/>
      <c r="F18" s="55">
        <v>11</v>
      </c>
      <c r="G18" s="55" t="s">
        <v>157</v>
      </c>
      <c r="H18" s="55"/>
      <c r="I18" s="55"/>
      <c r="J18" s="98">
        <v>1144000</v>
      </c>
      <c r="K18" s="2"/>
    </row>
    <row r="19" spans="1:11" ht="33.75" customHeight="1">
      <c r="A19" s="129">
        <v>10</v>
      </c>
      <c r="B19" s="154"/>
      <c r="C19" s="10" t="s">
        <v>151</v>
      </c>
      <c r="D19" s="129" t="s">
        <v>16</v>
      </c>
      <c r="E19" s="129"/>
      <c r="F19" s="129">
        <v>3</v>
      </c>
      <c r="G19" s="129">
        <v>107000</v>
      </c>
      <c r="H19" s="129"/>
      <c r="I19" s="129"/>
      <c r="J19" s="129">
        <f t="shared" si="0"/>
        <v>321000</v>
      </c>
      <c r="K19" s="2"/>
    </row>
    <row r="20" spans="1:11" ht="51.75" customHeight="1">
      <c r="A20" s="129">
        <v>11</v>
      </c>
      <c r="B20" s="154"/>
      <c r="C20" s="10" t="s">
        <v>152</v>
      </c>
      <c r="D20" s="129" t="s">
        <v>16</v>
      </c>
      <c r="E20" s="129"/>
      <c r="F20" s="129">
        <v>2</v>
      </c>
      <c r="G20" s="134" t="s">
        <v>157</v>
      </c>
      <c r="H20" s="129"/>
      <c r="I20" s="129"/>
      <c r="J20" s="129">
        <v>208000</v>
      </c>
      <c r="K20" s="2"/>
    </row>
    <row r="21" spans="1:11" ht="24" customHeight="1">
      <c r="A21" s="129">
        <v>12</v>
      </c>
      <c r="B21" s="154"/>
      <c r="C21" s="10" t="s">
        <v>25</v>
      </c>
      <c r="D21" s="55" t="s">
        <v>16</v>
      </c>
      <c r="E21" s="55"/>
      <c r="F21" s="55">
        <v>2</v>
      </c>
      <c r="G21" s="102">
        <v>107000</v>
      </c>
      <c r="H21" s="55"/>
      <c r="I21" s="55"/>
      <c r="J21" s="98">
        <f>F21*G21</f>
        <v>214000</v>
      </c>
      <c r="K21" s="2"/>
    </row>
    <row r="22" spans="1:11" ht="30.75" customHeight="1">
      <c r="A22" s="129">
        <v>13</v>
      </c>
      <c r="B22" s="154"/>
      <c r="C22" s="10" t="s">
        <v>35</v>
      </c>
      <c r="D22" s="55"/>
      <c r="E22" s="55"/>
      <c r="F22" s="55">
        <v>1</v>
      </c>
      <c r="G22" s="134" t="s">
        <v>157</v>
      </c>
      <c r="H22" s="55"/>
      <c r="I22" s="55"/>
      <c r="J22" s="98">
        <v>104000</v>
      </c>
      <c r="K22" s="2"/>
    </row>
    <row r="23" spans="1:11" ht="27.75" customHeight="1">
      <c r="A23" s="129">
        <v>14</v>
      </c>
      <c r="B23" s="154"/>
      <c r="C23" s="10" t="s">
        <v>26</v>
      </c>
      <c r="D23" s="10" t="s">
        <v>24</v>
      </c>
      <c r="E23" s="55"/>
      <c r="F23" s="55">
        <v>1</v>
      </c>
      <c r="G23" s="134" t="s">
        <v>157</v>
      </c>
      <c r="H23" s="55"/>
      <c r="I23" s="55"/>
      <c r="J23" s="135">
        <v>104000</v>
      </c>
      <c r="K23" s="13"/>
    </row>
    <row r="24" spans="1:11" ht="27" customHeight="1">
      <c r="A24" s="129">
        <v>15</v>
      </c>
      <c r="B24" s="154"/>
      <c r="C24" s="10" t="s">
        <v>0</v>
      </c>
      <c r="D24" s="10" t="s">
        <v>24</v>
      </c>
      <c r="E24" s="55"/>
      <c r="F24" s="55">
        <v>1</v>
      </c>
      <c r="G24" s="134" t="s">
        <v>157</v>
      </c>
      <c r="H24" s="55"/>
      <c r="I24" s="55"/>
      <c r="J24" s="135">
        <v>104000</v>
      </c>
      <c r="K24" s="13"/>
    </row>
    <row r="25" spans="1:11" ht="31.5" customHeight="1">
      <c r="A25" s="129">
        <v>16</v>
      </c>
      <c r="B25" s="154"/>
      <c r="C25" s="10" t="s">
        <v>1</v>
      </c>
      <c r="D25" s="10" t="s">
        <v>24</v>
      </c>
      <c r="E25" s="55"/>
      <c r="F25" s="55">
        <v>1</v>
      </c>
      <c r="G25" s="134" t="s">
        <v>157</v>
      </c>
      <c r="H25" s="55"/>
      <c r="I25" s="55"/>
      <c r="J25" s="135">
        <v>104000</v>
      </c>
      <c r="K25" s="13"/>
    </row>
    <row r="26" spans="1:11" ht="33" customHeight="1">
      <c r="A26" s="129">
        <v>17</v>
      </c>
      <c r="B26" s="154"/>
      <c r="C26" s="10" t="s">
        <v>27</v>
      </c>
      <c r="D26" s="10" t="s">
        <v>24</v>
      </c>
      <c r="E26" s="55"/>
      <c r="F26" s="55">
        <v>1</v>
      </c>
      <c r="G26" s="134" t="s">
        <v>157</v>
      </c>
      <c r="H26" s="55"/>
      <c r="I26" s="55"/>
      <c r="J26" s="135">
        <v>104000</v>
      </c>
      <c r="K26" s="13"/>
    </row>
    <row r="27" spans="1:11" ht="29.25" customHeight="1">
      <c r="A27" s="129">
        <v>18</v>
      </c>
      <c r="B27" s="154"/>
      <c r="C27" s="10" t="s">
        <v>28</v>
      </c>
      <c r="D27" s="10" t="s">
        <v>24</v>
      </c>
      <c r="E27" s="55"/>
      <c r="F27" s="55">
        <v>2</v>
      </c>
      <c r="G27" s="134" t="s">
        <v>157</v>
      </c>
      <c r="H27" s="55"/>
      <c r="I27" s="55"/>
      <c r="J27" s="98">
        <v>208000</v>
      </c>
      <c r="K27" s="13"/>
    </row>
    <row r="28" spans="1:11" ht="21" customHeight="1">
      <c r="A28" s="129">
        <v>19</v>
      </c>
      <c r="B28" s="154"/>
      <c r="C28" s="10" t="s">
        <v>38</v>
      </c>
      <c r="D28" s="10" t="s">
        <v>24</v>
      </c>
      <c r="E28" s="55"/>
      <c r="F28" s="55">
        <v>1</v>
      </c>
      <c r="G28" s="134" t="s">
        <v>157</v>
      </c>
      <c r="H28" s="55"/>
      <c r="I28" s="55"/>
      <c r="J28" s="98">
        <v>104000</v>
      </c>
      <c r="K28" s="2"/>
    </row>
    <row r="29" spans="1:11" ht="19.5" customHeight="1">
      <c r="A29" s="129">
        <v>20</v>
      </c>
      <c r="B29" s="154"/>
      <c r="C29" s="10" t="s">
        <v>30</v>
      </c>
      <c r="D29" s="10" t="s">
        <v>24</v>
      </c>
      <c r="E29" s="55"/>
      <c r="F29" s="55">
        <v>2</v>
      </c>
      <c r="G29" s="134" t="s">
        <v>157</v>
      </c>
      <c r="H29" s="55"/>
      <c r="I29" s="55"/>
      <c r="J29" s="98">
        <v>208000</v>
      </c>
      <c r="K29" s="13"/>
    </row>
    <row r="30" spans="1:11" ht="31.5" customHeight="1">
      <c r="A30" s="129">
        <v>21</v>
      </c>
      <c r="B30" s="154"/>
      <c r="C30" s="10" t="s">
        <v>97</v>
      </c>
      <c r="D30" s="10" t="s">
        <v>24</v>
      </c>
      <c r="E30" s="55"/>
      <c r="F30" s="55">
        <v>1</v>
      </c>
      <c r="G30" s="134" t="s">
        <v>157</v>
      </c>
      <c r="H30" s="55"/>
      <c r="I30" s="55"/>
      <c r="J30" s="98">
        <v>104000</v>
      </c>
      <c r="K30" s="2"/>
    </row>
    <row r="31" spans="1:11" ht="32.25" customHeight="1">
      <c r="A31" s="129">
        <v>22</v>
      </c>
      <c r="B31" s="154"/>
      <c r="C31" s="10" t="s">
        <v>33</v>
      </c>
      <c r="D31" s="10" t="s">
        <v>24</v>
      </c>
      <c r="E31" s="55"/>
      <c r="F31" s="55">
        <v>1</v>
      </c>
      <c r="G31" s="134" t="s">
        <v>157</v>
      </c>
      <c r="H31" s="55"/>
      <c r="I31" s="55"/>
      <c r="J31" s="135">
        <v>104000</v>
      </c>
      <c r="K31" s="2"/>
    </row>
    <row r="32" spans="1:11" ht="28.5">
      <c r="A32" s="129">
        <v>23</v>
      </c>
      <c r="B32" s="154"/>
      <c r="C32" s="10" t="s">
        <v>32</v>
      </c>
      <c r="D32" s="10" t="s">
        <v>24</v>
      </c>
      <c r="E32" s="55"/>
      <c r="F32" s="55">
        <v>1</v>
      </c>
      <c r="G32" s="134" t="s">
        <v>157</v>
      </c>
      <c r="H32" s="55"/>
      <c r="I32" s="55"/>
      <c r="J32" s="135">
        <v>104000</v>
      </c>
      <c r="K32" s="2"/>
    </row>
    <row r="33" spans="1:11" ht="33.75" customHeight="1">
      <c r="A33" s="129">
        <v>24</v>
      </c>
      <c r="B33" s="154"/>
      <c r="C33" s="10" t="s">
        <v>2</v>
      </c>
      <c r="D33" s="10" t="s">
        <v>24</v>
      </c>
      <c r="E33" s="55"/>
      <c r="F33" s="55">
        <v>1</v>
      </c>
      <c r="G33" s="134" t="s">
        <v>157</v>
      </c>
      <c r="H33" s="55"/>
      <c r="I33" s="55"/>
      <c r="J33" s="135">
        <v>104000</v>
      </c>
      <c r="K33" s="2"/>
    </row>
    <row r="34" spans="1:11" ht="31.5" customHeight="1">
      <c r="A34" s="129">
        <v>25</v>
      </c>
      <c r="B34" s="154"/>
      <c r="C34" s="10" t="s">
        <v>34</v>
      </c>
      <c r="D34" s="10" t="s">
        <v>24</v>
      </c>
      <c r="E34" s="55"/>
      <c r="F34" s="55">
        <v>1</v>
      </c>
      <c r="G34" s="134" t="s">
        <v>157</v>
      </c>
      <c r="H34" s="55"/>
      <c r="I34" s="55"/>
      <c r="J34" s="135">
        <v>104000</v>
      </c>
      <c r="K34" s="2"/>
    </row>
    <row r="35" spans="1:11" ht="34.5" customHeight="1">
      <c r="A35" s="129">
        <v>26</v>
      </c>
      <c r="B35" s="155"/>
      <c r="C35" s="10" t="s">
        <v>98</v>
      </c>
      <c r="D35" s="10" t="s">
        <v>24</v>
      </c>
      <c r="E35" s="55"/>
      <c r="F35" s="55">
        <v>1</v>
      </c>
      <c r="G35" s="134" t="s">
        <v>157</v>
      </c>
      <c r="H35" s="55"/>
      <c r="I35" s="55"/>
      <c r="J35" s="135">
        <v>104000</v>
      </c>
      <c r="K35" s="2"/>
    </row>
    <row r="36" spans="1:11" ht="32.25" customHeight="1">
      <c r="A36" s="55"/>
      <c r="B36" s="7" t="s">
        <v>107</v>
      </c>
      <c r="C36" s="55"/>
      <c r="D36" s="55"/>
      <c r="E36" s="55"/>
      <c r="F36" s="55">
        <f>SUM(F10:F35)</f>
        <v>52</v>
      </c>
      <c r="G36" s="55"/>
      <c r="H36" s="55"/>
      <c r="I36" s="55"/>
      <c r="J36" s="55">
        <v>5592000</v>
      </c>
      <c r="K36" s="32"/>
    </row>
  </sheetData>
  <sheetProtection/>
  <mergeCells count="10">
    <mergeCell ref="B10:B35"/>
    <mergeCell ref="F1:J4"/>
    <mergeCell ref="A5:B6"/>
    <mergeCell ref="C5:J6"/>
    <mergeCell ref="A7:A8"/>
    <mergeCell ref="B7:B8"/>
    <mergeCell ref="C7:D7"/>
    <mergeCell ref="E7:F7"/>
    <mergeCell ref="G7:G8"/>
    <mergeCell ref="H7:J7"/>
  </mergeCells>
  <printOptions/>
  <pageMargins left="0.21666666666666667" right="0.265625" top="0.058333333333333334" bottom="0.20833333333333334" header="0.3" footer="0.3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view="pageLayout" workbookViewId="0" topLeftCell="A12">
      <selection activeCell="J10" sqref="J10:J22"/>
    </sheetView>
  </sheetViews>
  <sheetFormatPr defaultColWidth="9.140625" defaultRowHeight="12.75"/>
  <cols>
    <col min="1" max="1" width="5.57421875" style="48" customWidth="1"/>
    <col min="2" max="2" width="8.140625" style="48" customWidth="1"/>
    <col min="3" max="3" width="25.57421875" style="48" customWidth="1"/>
    <col min="4" max="4" width="14.28125" style="48" customWidth="1"/>
    <col min="5" max="5" width="8.140625" style="48" customWidth="1"/>
    <col min="6" max="6" width="9.7109375" style="48" customWidth="1"/>
    <col min="7" max="7" width="16.57421875" style="48" customWidth="1"/>
    <col min="8" max="9" width="9.140625" style="48" customWidth="1"/>
    <col min="10" max="10" width="15.7109375" style="48" customWidth="1"/>
    <col min="11" max="16384" width="9.140625" style="48" customWidth="1"/>
  </cols>
  <sheetData>
    <row r="1" spans="1:10" ht="11.25" customHeight="1">
      <c r="A1" s="97"/>
      <c r="B1" s="97"/>
      <c r="C1" s="47"/>
      <c r="D1" s="47"/>
      <c r="E1" s="47"/>
      <c r="F1" s="139" t="s">
        <v>163</v>
      </c>
      <c r="G1" s="139"/>
      <c r="H1" s="139"/>
      <c r="I1" s="139"/>
      <c r="J1" s="139"/>
    </row>
    <row r="2" spans="1:10" ht="12.75" customHeight="1">
      <c r="A2" s="47"/>
      <c r="B2" s="47"/>
      <c r="C2" s="47"/>
      <c r="D2" s="47"/>
      <c r="E2" s="47"/>
      <c r="F2" s="139"/>
      <c r="G2" s="139"/>
      <c r="H2" s="139"/>
      <c r="I2" s="139"/>
      <c r="J2" s="139"/>
    </row>
    <row r="3" spans="1:10" ht="12.75" customHeight="1">
      <c r="A3" s="47"/>
      <c r="B3" s="47"/>
      <c r="C3" s="47"/>
      <c r="D3" s="47"/>
      <c r="E3" s="47"/>
      <c r="F3" s="139"/>
      <c r="G3" s="139"/>
      <c r="H3" s="139"/>
      <c r="I3" s="139"/>
      <c r="J3" s="139"/>
    </row>
    <row r="4" spans="1:10" ht="29.25" customHeight="1">
      <c r="A4" s="47"/>
      <c r="B4" s="47"/>
      <c r="C4" s="47"/>
      <c r="D4" s="47"/>
      <c r="E4" s="47"/>
      <c r="F4" s="139"/>
      <c r="G4" s="139"/>
      <c r="H4" s="139"/>
      <c r="I4" s="139"/>
      <c r="J4" s="139"/>
    </row>
    <row r="5" spans="1:10" ht="12.75">
      <c r="A5" s="140"/>
      <c r="B5" s="140"/>
      <c r="C5" s="141" t="s">
        <v>171</v>
      </c>
      <c r="D5" s="162"/>
      <c r="E5" s="162"/>
      <c r="F5" s="162"/>
      <c r="G5" s="162"/>
      <c r="H5" s="162"/>
      <c r="I5" s="162"/>
      <c r="J5" s="162"/>
    </row>
    <row r="6" spans="1:10" ht="54.75" customHeight="1">
      <c r="A6" s="161"/>
      <c r="B6" s="161"/>
      <c r="C6" s="163"/>
      <c r="D6" s="163"/>
      <c r="E6" s="163"/>
      <c r="F6" s="163"/>
      <c r="G6" s="163"/>
      <c r="H6" s="163"/>
      <c r="I6" s="163"/>
      <c r="J6" s="163"/>
    </row>
    <row r="7" spans="1:10" ht="14.25">
      <c r="A7" s="148" t="s">
        <v>13</v>
      </c>
      <c r="B7" s="142" t="s">
        <v>108</v>
      </c>
      <c r="C7" s="150"/>
      <c r="D7" s="151"/>
      <c r="E7" s="142"/>
      <c r="F7" s="142"/>
      <c r="G7" s="142" t="s">
        <v>9</v>
      </c>
      <c r="H7" s="142"/>
      <c r="I7" s="142"/>
      <c r="J7" s="142"/>
    </row>
    <row r="8" spans="1:10" ht="57">
      <c r="A8" s="149"/>
      <c r="B8" s="142"/>
      <c r="C8" s="106" t="s">
        <v>39</v>
      </c>
      <c r="D8" s="106" t="s">
        <v>42</v>
      </c>
      <c r="E8" s="35" t="s">
        <v>7</v>
      </c>
      <c r="F8" s="106" t="s">
        <v>8</v>
      </c>
      <c r="G8" s="142"/>
      <c r="H8" s="106" t="s">
        <v>10</v>
      </c>
      <c r="I8" s="106" t="s">
        <v>14</v>
      </c>
      <c r="J8" s="106" t="s">
        <v>11</v>
      </c>
    </row>
    <row r="9" spans="1:10" ht="14.25">
      <c r="A9" s="109">
        <v>1</v>
      </c>
      <c r="B9" s="109">
        <v>2</v>
      </c>
      <c r="C9" s="109">
        <v>3</v>
      </c>
      <c r="D9" s="109">
        <v>4</v>
      </c>
      <c r="E9" s="35">
        <v>5</v>
      </c>
      <c r="F9" s="109">
        <v>6</v>
      </c>
      <c r="G9" s="109">
        <v>7</v>
      </c>
      <c r="H9" s="109">
        <v>8</v>
      </c>
      <c r="I9" s="109">
        <v>9</v>
      </c>
      <c r="J9" s="109">
        <v>10</v>
      </c>
    </row>
    <row r="10" spans="1:10" ht="24.75" customHeight="1">
      <c r="A10" s="106">
        <v>1</v>
      </c>
      <c r="B10" s="136" t="s">
        <v>114</v>
      </c>
      <c r="C10" s="10" t="s">
        <v>15</v>
      </c>
      <c r="D10" s="106" t="s">
        <v>16</v>
      </c>
      <c r="E10" s="106"/>
      <c r="F10" s="106">
        <v>1</v>
      </c>
      <c r="G10" s="106">
        <v>160000</v>
      </c>
      <c r="H10" s="106"/>
      <c r="I10" s="106"/>
      <c r="J10" s="106">
        <f aca="true" t="shared" si="0" ref="J10:J15">F10*G10</f>
        <v>160000</v>
      </c>
    </row>
    <row r="11" spans="1:10" ht="42.75" customHeight="1">
      <c r="A11" s="106">
        <v>2</v>
      </c>
      <c r="B11" s="137"/>
      <c r="C11" s="10" t="s">
        <v>95</v>
      </c>
      <c r="D11" s="106"/>
      <c r="E11" s="106"/>
      <c r="F11" s="106">
        <v>1</v>
      </c>
      <c r="G11" s="12">
        <v>125000</v>
      </c>
      <c r="H11" s="12"/>
      <c r="I11" s="12"/>
      <c r="J11" s="106">
        <f t="shared" si="0"/>
        <v>125000</v>
      </c>
    </row>
    <row r="12" spans="1:10" ht="26.25" customHeight="1">
      <c r="A12" s="106">
        <v>3</v>
      </c>
      <c r="B12" s="137"/>
      <c r="C12" s="10" t="s">
        <v>19</v>
      </c>
      <c r="D12" s="106"/>
      <c r="E12" s="106"/>
      <c r="F12" s="106">
        <v>1</v>
      </c>
      <c r="G12" s="12">
        <v>125000</v>
      </c>
      <c r="H12" s="12"/>
      <c r="I12" s="12"/>
      <c r="J12" s="106">
        <f t="shared" si="0"/>
        <v>125000</v>
      </c>
    </row>
    <row r="13" spans="1:10" ht="28.5" customHeight="1">
      <c r="A13" s="129">
        <v>4</v>
      </c>
      <c r="B13" s="137"/>
      <c r="C13" s="10" t="s">
        <v>22</v>
      </c>
      <c r="D13" s="106" t="s">
        <v>16</v>
      </c>
      <c r="E13" s="106"/>
      <c r="F13" s="106">
        <v>4</v>
      </c>
      <c r="G13" s="106">
        <v>107000</v>
      </c>
      <c r="H13" s="106"/>
      <c r="I13" s="106"/>
      <c r="J13" s="106">
        <f t="shared" si="0"/>
        <v>428000</v>
      </c>
    </row>
    <row r="14" spans="1:10" ht="27.75" customHeight="1">
      <c r="A14" s="129">
        <v>5</v>
      </c>
      <c r="B14" s="137"/>
      <c r="C14" s="10" t="s">
        <v>23</v>
      </c>
      <c r="D14" s="106"/>
      <c r="E14" s="106"/>
      <c r="F14" s="106">
        <v>4</v>
      </c>
      <c r="G14" s="106" t="s">
        <v>157</v>
      </c>
      <c r="H14" s="106"/>
      <c r="I14" s="106"/>
      <c r="J14" s="106">
        <v>416000</v>
      </c>
    </row>
    <row r="15" spans="1:10" ht="35.25" customHeight="1">
      <c r="A15" s="129">
        <v>6</v>
      </c>
      <c r="B15" s="137"/>
      <c r="C15" s="10" t="s">
        <v>64</v>
      </c>
      <c r="D15" s="106" t="s">
        <v>16</v>
      </c>
      <c r="E15" s="106"/>
      <c r="F15" s="106">
        <v>1</v>
      </c>
      <c r="G15" s="106">
        <v>107000</v>
      </c>
      <c r="H15" s="106"/>
      <c r="I15" s="106"/>
      <c r="J15" s="106">
        <f t="shared" si="0"/>
        <v>107000</v>
      </c>
    </row>
    <row r="16" spans="1:10" ht="33" customHeight="1">
      <c r="A16" s="129">
        <v>7</v>
      </c>
      <c r="B16" s="137"/>
      <c r="C16" s="10" t="s">
        <v>26</v>
      </c>
      <c r="D16" s="10" t="s">
        <v>24</v>
      </c>
      <c r="E16" s="106"/>
      <c r="F16" s="106">
        <v>0.5</v>
      </c>
      <c r="G16" s="134" t="s">
        <v>157</v>
      </c>
      <c r="H16" s="106"/>
      <c r="I16" s="106"/>
      <c r="J16" s="106">
        <v>52000</v>
      </c>
    </row>
    <row r="17" spans="1:10" ht="33" customHeight="1">
      <c r="A17" s="129">
        <v>8</v>
      </c>
      <c r="B17" s="137"/>
      <c r="C17" s="10" t="s">
        <v>1</v>
      </c>
      <c r="D17" s="10" t="s">
        <v>24</v>
      </c>
      <c r="E17" s="106"/>
      <c r="F17" s="106">
        <v>0.5</v>
      </c>
      <c r="G17" s="134" t="s">
        <v>157</v>
      </c>
      <c r="H17" s="106"/>
      <c r="I17" s="106"/>
      <c r="J17" s="135">
        <v>52000</v>
      </c>
    </row>
    <row r="18" spans="1:10" ht="42.75" customHeight="1">
      <c r="A18" s="129">
        <v>9</v>
      </c>
      <c r="B18" s="137"/>
      <c r="C18" s="10" t="s">
        <v>28</v>
      </c>
      <c r="D18" s="10" t="s">
        <v>12</v>
      </c>
      <c r="E18" s="106"/>
      <c r="F18" s="106">
        <v>1</v>
      </c>
      <c r="G18" s="134" t="s">
        <v>157</v>
      </c>
      <c r="H18" s="106"/>
      <c r="I18" s="106"/>
      <c r="J18" s="106">
        <v>104000</v>
      </c>
    </row>
    <row r="19" spans="1:10" ht="42.75" customHeight="1">
      <c r="A19" s="129">
        <v>10</v>
      </c>
      <c r="B19" s="137"/>
      <c r="C19" s="10" t="s">
        <v>92</v>
      </c>
      <c r="D19" s="10" t="s">
        <v>12</v>
      </c>
      <c r="E19" s="106"/>
      <c r="F19" s="106">
        <v>1</v>
      </c>
      <c r="G19" s="134" t="s">
        <v>157</v>
      </c>
      <c r="H19" s="106"/>
      <c r="I19" s="106"/>
      <c r="J19" s="135">
        <v>104000</v>
      </c>
    </row>
    <row r="20" spans="1:10" ht="42.75" customHeight="1">
      <c r="A20" s="129">
        <v>11</v>
      </c>
      <c r="B20" s="137"/>
      <c r="C20" s="10" t="s">
        <v>97</v>
      </c>
      <c r="D20" s="10" t="s">
        <v>12</v>
      </c>
      <c r="E20" s="106"/>
      <c r="F20" s="106">
        <v>1</v>
      </c>
      <c r="G20" s="134" t="s">
        <v>157</v>
      </c>
      <c r="H20" s="106"/>
      <c r="I20" s="106"/>
      <c r="J20" s="135">
        <v>104000</v>
      </c>
    </row>
    <row r="21" spans="1:10" ht="42" customHeight="1">
      <c r="A21" s="129">
        <v>12</v>
      </c>
      <c r="B21" s="137"/>
      <c r="C21" s="10" t="s">
        <v>32</v>
      </c>
      <c r="D21" s="10" t="s">
        <v>12</v>
      </c>
      <c r="E21" s="106"/>
      <c r="F21" s="106">
        <v>0.5</v>
      </c>
      <c r="G21" s="134" t="s">
        <v>157</v>
      </c>
      <c r="H21" s="106"/>
      <c r="I21" s="106"/>
      <c r="J21" s="135">
        <v>52000</v>
      </c>
    </row>
    <row r="22" spans="1:10" ht="45.75" customHeight="1">
      <c r="A22" s="129">
        <v>13</v>
      </c>
      <c r="B22" s="137"/>
      <c r="C22" s="10" t="s">
        <v>2</v>
      </c>
      <c r="D22" s="10" t="s">
        <v>12</v>
      </c>
      <c r="E22" s="106"/>
      <c r="F22" s="106">
        <v>0.5</v>
      </c>
      <c r="G22" s="134" t="s">
        <v>157</v>
      </c>
      <c r="H22" s="106"/>
      <c r="I22" s="106"/>
      <c r="J22" s="135">
        <v>52000</v>
      </c>
    </row>
    <row r="23" spans="1:10" ht="28.5">
      <c r="A23" s="96"/>
      <c r="B23" s="7" t="s">
        <v>107</v>
      </c>
      <c r="C23" s="106"/>
      <c r="D23" s="106"/>
      <c r="E23" s="106"/>
      <c r="F23" s="106">
        <v>17</v>
      </c>
      <c r="G23" s="96"/>
      <c r="H23" s="96"/>
      <c r="I23" s="96"/>
      <c r="J23" s="12">
        <v>1881000</v>
      </c>
    </row>
  </sheetData>
  <sheetProtection/>
  <mergeCells count="10">
    <mergeCell ref="F1:J4"/>
    <mergeCell ref="A7:A8"/>
    <mergeCell ref="B10:B22"/>
    <mergeCell ref="A5:B6"/>
    <mergeCell ref="C5:J6"/>
    <mergeCell ref="B7:B8"/>
    <mergeCell ref="C7:D7"/>
    <mergeCell ref="E7:F7"/>
    <mergeCell ref="G7:G8"/>
    <mergeCell ref="H7:J7"/>
  </mergeCells>
  <printOptions/>
  <pageMargins left="0.15833333333333333" right="0.18802083333333333" top="0.159375" bottom="0.75" header="0.3" footer="0.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6"/>
  <sheetViews>
    <sheetView zoomScale="90" zoomScaleNormal="90" workbookViewId="0" topLeftCell="A7">
      <selection activeCell="J8" sqref="J8:J20"/>
    </sheetView>
  </sheetViews>
  <sheetFormatPr defaultColWidth="9.140625" defaultRowHeight="30.75" customHeight="1"/>
  <cols>
    <col min="1" max="1" width="4.7109375" style="27" customWidth="1"/>
    <col min="2" max="2" width="7.7109375" style="27" customWidth="1"/>
    <col min="3" max="3" width="23.8515625" style="27" customWidth="1"/>
    <col min="4" max="4" width="14.28125" style="27" customWidth="1"/>
    <col min="5" max="5" width="10.140625" style="27" customWidth="1"/>
    <col min="6" max="6" width="13.8515625" style="27" customWidth="1"/>
    <col min="7" max="7" width="18.8515625" style="27" customWidth="1"/>
    <col min="8" max="8" width="6.28125" style="27" customWidth="1"/>
    <col min="9" max="9" width="8.57421875" style="27" customWidth="1"/>
    <col min="10" max="10" width="16.00390625" style="27" customWidth="1"/>
    <col min="11" max="16384" width="9.140625" style="27" customWidth="1"/>
  </cols>
  <sheetData>
    <row r="1" spans="1:10" ht="30.75" customHeight="1">
      <c r="A1" s="33"/>
      <c r="B1" s="33"/>
      <c r="C1" s="34"/>
      <c r="D1" s="34"/>
      <c r="E1" s="34"/>
      <c r="F1" s="139" t="s">
        <v>164</v>
      </c>
      <c r="G1" s="139"/>
      <c r="H1" s="139"/>
      <c r="I1" s="139"/>
      <c r="J1" s="139"/>
    </row>
    <row r="2" spans="1:10" ht="30.75" customHeight="1">
      <c r="A2" s="34"/>
      <c r="B2" s="34"/>
      <c r="C2" s="34"/>
      <c r="D2" s="34"/>
      <c r="E2" s="34"/>
      <c r="F2" s="139"/>
      <c r="G2" s="139"/>
      <c r="H2" s="139"/>
      <c r="I2" s="139"/>
      <c r="J2" s="139"/>
    </row>
    <row r="3" spans="1:10" ht="30.75" customHeight="1">
      <c r="A3" s="141" t="s">
        <v>139</v>
      </c>
      <c r="B3" s="141"/>
      <c r="C3" s="141"/>
      <c r="D3" s="141"/>
      <c r="E3" s="141"/>
      <c r="F3" s="141"/>
      <c r="G3" s="141"/>
      <c r="H3" s="141"/>
      <c r="I3" s="141"/>
      <c r="J3" s="141"/>
    </row>
    <row r="4" spans="1:10" ht="30.75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</row>
    <row r="5" spans="1:10" ht="30.75" customHeight="1">
      <c r="A5" s="147"/>
      <c r="B5" s="147"/>
      <c r="C5" s="147"/>
      <c r="D5" s="147"/>
      <c r="E5" s="147"/>
      <c r="F5" s="147"/>
      <c r="G5" s="147"/>
      <c r="H5" s="147"/>
      <c r="I5" s="147"/>
      <c r="J5" s="147"/>
    </row>
    <row r="6" spans="1:10" ht="78.75" customHeight="1">
      <c r="A6" s="109" t="s">
        <v>13</v>
      </c>
      <c r="B6" s="109" t="s">
        <v>108</v>
      </c>
      <c r="C6" s="109" t="s">
        <v>39</v>
      </c>
      <c r="D6" s="109" t="s">
        <v>40</v>
      </c>
      <c r="E6" s="35" t="s">
        <v>7</v>
      </c>
      <c r="F6" s="109" t="s">
        <v>8</v>
      </c>
      <c r="G6" s="109" t="s">
        <v>9</v>
      </c>
      <c r="H6" s="109" t="s">
        <v>10</v>
      </c>
      <c r="I6" s="109" t="s">
        <v>14</v>
      </c>
      <c r="J6" s="109" t="s">
        <v>11</v>
      </c>
    </row>
    <row r="7" spans="1:10" ht="22.5" customHeight="1">
      <c r="A7" s="109">
        <v>1</v>
      </c>
      <c r="B7" s="5">
        <v>2</v>
      </c>
      <c r="C7" s="5">
        <v>3</v>
      </c>
      <c r="D7" s="5">
        <v>4</v>
      </c>
      <c r="E7" s="112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ht="30.75" customHeight="1">
      <c r="A8" s="98">
        <v>1</v>
      </c>
      <c r="B8" s="136" t="s">
        <v>111</v>
      </c>
      <c r="C8" s="10" t="s">
        <v>15</v>
      </c>
      <c r="D8" s="98" t="s">
        <v>16</v>
      </c>
      <c r="E8" s="98"/>
      <c r="F8" s="98">
        <v>1</v>
      </c>
      <c r="G8" s="98">
        <v>160000</v>
      </c>
      <c r="H8" s="98"/>
      <c r="I8" s="98"/>
      <c r="J8" s="98">
        <f aca="true" t="shared" si="0" ref="J8:J13">F8*G8</f>
        <v>160000</v>
      </c>
    </row>
    <row r="9" spans="1:10" ht="38.25" customHeight="1">
      <c r="A9" s="98">
        <v>2</v>
      </c>
      <c r="B9" s="137"/>
      <c r="C9" s="10" t="s">
        <v>95</v>
      </c>
      <c r="D9" s="98"/>
      <c r="E9" s="98"/>
      <c r="F9" s="98">
        <v>1</v>
      </c>
      <c r="G9" s="98">
        <v>125000</v>
      </c>
      <c r="H9" s="98"/>
      <c r="I9" s="98"/>
      <c r="J9" s="98">
        <f t="shared" si="0"/>
        <v>125000</v>
      </c>
    </row>
    <row r="10" spans="1:10" ht="30.75" customHeight="1">
      <c r="A10" s="98">
        <v>3</v>
      </c>
      <c r="B10" s="137"/>
      <c r="C10" s="10" t="s">
        <v>19</v>
      </c>
      <c r="D10" s="98" t="s">
        <v>16</v>
      </c>
      <c r="E10" s="98"/>
      <c r="F10" s="98">
        <v>1</v>
      </c>
      <c r="G10" s="98">
        <v>125000</v>
      </c>
      <c r="H10" s="98"/>
      <c r="I10" s="98"/>
      <c r="J10" s="98">
        <f t="shared" si="0"/>
        <v>125000</v>
      </c>
    </row>
    <row r="11" spans="1:10" ht="30.75" customHeight="1">
      <c r="A11" s="109">
        <v>4</v>
      </c>
      <c r="B11" s="137"/>
      <c r="C11" s="10" t="s">
        <v>22</v>
      </c>
      <c r="D11" s="98"/>
      <c r="E11" s="98"/>
      <c r="F11" s="98">
        <v>3</v>
      </c>
      <c r="G11" s="102">
        <v>107000</v>
      </c>
      <c r="H11" s="98"/>
      <c r="I11" s="98"/>
      <c r="J11" s="98">
        <f>F11*G11</f>
        <v>321000</v>
      </c>
    </row>
    <row r="12" spans="1:10" ht="30.75" customHeight="1">
      <c r="A12" s="109">
        <v>5</v>
      </c>
      <c r="B12" s="137"/>
      <c r="C12" s="10" t="s">
        <v>23</v>
      </c>
      <c r="D12" s="98"/>
      <c r="E12" s="98"/>
      <c r="F12" s="98">
        <v>3</v>
      </c>
      <c r="G12" s="98" t="s">
        <v>157</v>
      </c>
      <c r="H12" s="98"/>
      <c r="I12" s="98"/>
      <c r="J12" s="98">
        <v>312000</v>
      </c>
    </row>
    <row r="13" spans="1:10" ht="36.75" customHeight="1">
      <c r="A13" s="109">
        <v>6</v>
      </c>
      <c r="B13" s="137"/>
      <c r="C13" s="10" t="s">
        <v>60</v>
      </c>
      <c r="D13" s="98"/>
      <c r="E13" s="98"/>
      <c r="F13" s="98">
        <v>1</v>
      </c>
      <c r="G13" s="102">
        <v>107000</v>
      </c>
      <c r="H13" s="98"/>
      <c r="I13" s="98"/>
      <c r="J13" s="98">
        <f t="shared" si="0"/>
        <v>107000</v>
      </c>
    </row>
    <row r="14" spans="1:10" ht="30.75" customHeight="1">
      <c r="A14" s="109">
        <v>7</v>
      </c>
      <c r="B14" s="137"/>
      <c r="C14" s="10" t="s">
        <v>26</v>
      </c>
      <c r="D14" s="83" t="s">
        <v>24</v>
      </c>
      <c r="E14" s="6"/>
      <c r="F14" s="98">
        <v>1</v>
      </c>
      <c r="G14" s="134" t="s">
        <v>157</v>
      </c>
      <c r="H14" s="98"/>
      <c r="I14" s="98"/>
      <c r="J14" s="98">
        <v>104000</v>
      </c>
    </row>
    <row r="15" spans="1:10" ht="30.75" customHeight="1">
      <c r="A15" s="109">
        <v>8</v>
      </c>
      <c r="B15" s="137"/>
      <c r="C15" s="10" t="s">
        <v>1</v>
      </c>
      <c r="D15" s="83" t="s">
        <v>24</v>
      </c>
      <c r="E15" s="98"/>
      <c r="F15" s="98">
        <v>1</v>
      </c>
      <c r="G15" s="134" t="s">
        <v>157</v>
      </c>
      <c r="H15" s="98"/>
      <c r="I15" s="98"/>
      <c r="J15" s="135">
        <v>104000</v>
      </c>
    </row>
    <row r="16" spans="1:10" ht="30.75" customHeight="1">
      <c r="A16" s="109">
        <v>9</v>
      </c>
      <c r="B16" s="137"/>
      <c r="C16" s="10" t="s">
        <v>28</v>
      </c>
      <c r="D16" s="83" t="s">
        <v>12</v>
      </c>
      <c r="E16" s="98"/>
      <c r="F16" s="98">
        <v>1</v>
      </c>
      <c r="G16" s="134" t="s">
        <v>157</v>
      </c>
      <c r="H16" s="98"/>
      <c r="I16" s="98"/>
      <c r="J16" s="135">
        <v>104000</v>
      </c>
    </row>
    <row r="17" spans="1:10" ht="40.5" customHeight="1">
      <c r="A17" s="109">
        <v>10</v>
      </c>
      <c r="B17" s="137"/>
      <c r="C17" s="10" t="s">
        <v>97</v>
      </c>
      <c r="D17" s="83" t="s">
        <v>12</v>
      </c>
      <c r="E17" s="98"/>
      <c r="F17" s="98">
        <v>1</v>
      </c>
      <c r="G17" s="134" t="s">
        <v>157</v>
      </c>
      <c r="H17" s="98"/>
      <c r="I17" s="98"/>
      <c r="J17" s="135">
        <v>104000</v>
      </c>
    </row>
    <row r="18" spans="1:10" ht="30.75" customHeight="1">
      <c r="A18" s="109">
        <v>11</v>
      </c>
      <c r="B18" s="137"/>
      <c r="C18" s="10" t="s">
        <v>2</v>
      </c>
      <c r="D18" s="83" t="s">
        <v>12</v>
      </c>
      <c r="E18" s="98"/>
      <c r="F18" s="98">
        <v>1</v>
      </c>
      <c r="G18" s="134" t="s">
        <v>157</v>
      </c>
      <c r="H18" s="98"/>
      <c r="I18" s="98"/>
      <c r="J18" s="135">
        <v>104000</v>
      </c>
    </row>
    <row r="19" spans="1:10" s="94" customFormat="1" ht="30.75" customHeight="1">
      <c r="A19" s="109">
        <v>12</v>
      </c>
      <c r="B19" s="137"/>
      <c r="C19" s="10" t="s">
        <v>32</v>
      </c>
      <c r="D19" s="10" t="s">
        <v>12</v>
      </c>
      <c r="E19" s="10"/>
      <c r="F19" s="109">
        <v>0.5</v>
      </c>
      <c r="G19" s="134" t="s">
        <v>157</v>
      </c>
      <c r="H19" s="12"/>
      <c r="I19" s="12"/>
      <c r="J19" s="98">
        <v>52000</v>
      </c>
    </row>
    <row r="20" spans="1:10" s="94" customFormat="1" ht="35.25" customHeight="1">
      <c r="A20" s="109">
        <v>13</v>
      </c>
      <c r="B20" s="138"/>
      <c r="C20" s="10" t="s">
        <v>38</v>
      </c>
      <c r="D20" s="10" t="s">
        <v>12</v>
      </c>
      <c r="E20" s="10"/>
      <c r="F20" s="109">
        <v>0.5</v>
      </c>
      <c r="G20" s="134" t="s">
        <v>157</v>
      </c>
      <c r="H20" s="12"/>
      <c r="I20" s="12"/>
      <c r="J20" s="98">
        <v>52000</v>
      </c>
    </row>
    <row r="21" spans="1:11" ht="30.75" customHeight="1">
      <c r="A21" s="98"/>
      <c r="B21" s="7" t="s">
        <v>107</v>
      </c>
      <c r="C21" s="10"/>
      <c r="D21" s="10"/>
      <c r="E21" s="10"/>
      <c r="F21" s="109">
        <v>16</v>
      </c>
      <c r="G21" s="10"/>
      <c r="H21" s="98"/>
      <c r="I21" s="98"/>
      <c r="J21" s="95">
        <v>1774000</v>
      </c>
      <c r="K21" s="31"/>
    </row>
    <row r="23" spans="3:10" ht="30.75" customHeight="1">
      <c r="C23" s="29"/>
      <c r="D23" s="29"/>
      <c r="E23" s="29"/>
      <c r="F23" s="29"/>
      <c r="G23" s="29"/>
      <c r="H23" s="29"/>
      <c r="I23" s="29"/>
      <c r="J23" s="29"/>
    </row>
    <row r="24" spans="3:10" ht="30.75" customHeight="1">
      <c r="C24" s="29"/>
      <c r="D24" s="29"/>
      <c r="E24" s="29"/>
      <c r="F24" s="29"/>
      <c r="G24" s="29"/>
      <c r="H24" s="29"/>
      <c r="I24" s="29"/>
      <c r="J24" s="29"/>
    </row>
    <row r="25" spans="3:10" ht="30.75" customHeight="1">
      <c r="C25" s="29"/>
      <c r="D25" s="29"/>
      <c r="E25" s="29"/>
      <c r="F25" s="29"/>
      <c r="G25" s="29"/>
      <c r="H25" s="29"/>
      <c r="I25" s="29"/>
      <c r="J25" s="29"/>
    </row>
    <row r="26" ht="30.75" customHeight="1">
      <c r="O26" s="44"/>
    </row>
  </sheetData>
  <sheetProtection/>
  <mergeCells count="3">
    <mergeCell ref="A3:J5"/>
    <mergeCell ref="F1:J2"/>
    <mergeCell ref="B8:B20"/>
  </mergeCells>
  <printOptions/>
  <pageMargins left="0.10833333333333334" right="0.159375" top="0.225" bottom="0.75" header="0.3" footer="0.3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"/>
  <sheetViews>
    <sheetView view="pageLayout" workbookViewId="0" topLeftCell="A12">
      <selection activeCell="F10" sqref="F10:F24"/>
    </sheetView>
  </sheetViews>
  <sheetFormatPr defaultColWidth="9.140625" defaultRowHeight="12.75"/>
  <cols>
    <col min="1" max="1" width="5.140625" style="72" customWidth="1"/>
    <col min="2" max="2" width="8.140625" style="72" customWidth="1"/>
    <col min="3" max="3" width="17.57421875" style="72" customWidth="1"/>
    <col min="4" max="4" width="14.7109375" style="72" customWidth="1"/>
    <col min="5" max="5" width="12.57421875" style="72" customWidth="1"/>
    <col min="6" max="6" width="8.140625" style="72" customWidth="1"/>
    <col min="7" max="7" width="15.7109375" style="72" customWidth="1"/>
    <col min="8" max="8" width="9.00390625" style="72" customWidth="1"/>
    <col min="9" max="9" width="8.57421875" style="72" customWidth="1"/>
    <col min="10" max="10" width="14.140625" style="72" customWidth="1"/>
    <col min="11" max="16384" width="9.140625" style="72" customWidth="1"/>
  </cols>
  <sheetData>
    <row r="1" spans="1:10" ht="12.75">
      <c r="A1" s="68"/>
      <c r="B1" s="68"/>
      <c r="C1" s="47"/>
      <c r="D1" s="47"/>
      <c r="E1" s="47"/>
      <c r="F1" s="139" t="s">
        <v>165</v>
      </c>
      <c r="G1" s="139"/>
      <c r="H1" s="139"/>
      <c r="I1" s="139"/>
      <c r="J1" s="139"/>
    </row>
    <row r="2" spans="1:10" ht="12.75">
      <c r="A2" s="68"/>
      <c r="B2" s="68"/>
      <c r="C2" s="63"/>
      <c r="D2" s="63"/>
      <c r="E2" s="63"/>
      <c r="F2" s="139"/>
      <c r="G2" s="139"/>
      <c r="H2" s="139"/>
      <c r="I2" s="139"/>
      <c r="J2" s="139"/>
    </row>
    <row r="3" spans="1:10" ht="12.75">
      <c r="A3" s="68"/>
      <c r="B3" s="68"/>
      <c r="C3" s="63"/>
      <c r="D3" s="63"/>
      <c r="E3" s="63"/>
      <c r="F3" s="139"/>
      <c r="G3" s="139"/>
      <c r="H3" s="139"/>
      <c r="I3" s="139"/>
      <c r="J3" s="139"/>
    </row>
    <row r="4" spans="1:10" ht="12.75">
      <c r="A4" s="47"/>
      <c r="B4" s="47"/>
      <c r="C4" s="47"/>
      <c r="D4" s="47"/>
      <c r="E4" s="47"/>
      <c r="F4" s="139"/>
      <c r="G4" s="139"/>
      <c r="H4" s="139"/>
      <c r="I4" s="139"/>
      <c r="J4" s="139"/>
    </row>
    <row r="5" spans="1:10" ht="11.25">
      <c r="A5" s="140"/>
      <c r="B5" s="140"/>
      <c r="C5" s="141" t="s">
        <v>172</v>
      </c>
      <c r="D5" s="162"/>
      <c r="E5" s="162"/>
      <c r="F5" s="162"/>
      <c r="G5" s="162"/>
      <c r="H5" s="162"/>
      <c r="I5" s="162"/>
      <c r="J5" s="162"/>
    </row>
    <row r="6" spans="1:15" ht="57" customHeight="1">
      <c r="A6" s="161"/>
      <c r="B6" s="161"/>
      <c r="C6" s="163"/>
      <c r="D6" s="163"/>
      <c r="E6" s="163"/>
      <c r="F6" s="163"/>
      <c r="G6" s="163"/>
      <c r="H6" s="163"/>
      <c r="I6" s="163"/>
      <c r="J6" s="163"/>
      <c r="L6" s="73"/>
      <c r="M6" s="74"/>
      <c r="N6" s="74"/>
      <c r="O6" s="74"/>
    </row>
    <row r="7" spans="1:10" ht="14.25">
      <c r="A7" s="142" t="s">
        <v>13</v>
      </c>
      <c r="B7" s="142" t="s">
        <v>108</v>
      </c>
      <c r="C7" s="150"/>
      <c r="D7" s="151"/>
      <c r="E7" s="142"/>
      <c r="F7" s="142"/>
      <c r="G7" s="142" t="s">
        <v>9</v>
      </c>
      <c r="H7" s="142"/>
      <c r="I7" s="142"/>
      <c r="J7" s="142"/>
    </row>
    <row r="8" spans="1:10" ht="57">
      <c r="A8" s="142"/>
      <c r="B8" s="142"/>
      <c r="C8" s="109" t="s">
        <v>41</v>
      </c>
      <c r="D8" s="109" t="s">
        <v>42</v>
      </c>
      <c r="E8" s="35" t="s">
        <v>7</v>
      </c>
      <c r="F8" s="109" t="s">
        <v>8</v>
      </c>
      <c r="G8" s="142"/>
      <c r="H8" s="109" t="s">
        <v>10</v>
      </c>
      <c r="I8" s="109" t="s">
        <v>14</v>
      </c>
      <c r="J8" s="109" t="s">
        <v>11</v>
      </c>
    </row>
    <row r="9" spans="1:10" ht="14.2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</row>
    <row r="10" spans="1:10" ht="30" customHeight="1">
      <c r="A10" s="7">
        <v>1</v>
      </c>
      <c r="B10" s="136" t="s">
        <v>112</v>
      </c>
      <c r="C10" s="10" t="s">
        <v>15</v>
      </c>
      <c r="D10" s="109" t="s">
        <v>16</v>
      </c>
      <c r="E10" s="8"/>
      <c r="F10" s="109">
        <v>1</v>
      </c>
      <c r="G10" s="109">
        <v>160000</v>
      </c>
      <c r="H10" s="109"/>
      <c r="I10" s="109"/>
      <c r="J10" s="109">
        <f aca="true" t="shared" si="0" ref="J10:J16">F10*G10</f>
        <v>160000</v>
      </c>
    </row>
    <row r="11" spans="1:10" ht="57" customHeight="1">
      <c r="A11" s="7">
        <v>2</v>
      </c>
      <c r="B11" s="137"/>
      <c r="C11" s="10" t="s">
        <v>95</v>
      </c>
      <c r="D11" s="10"/>
      <c r="E11" s="10"/>
      <c r="F11" s="109">
        <v>1</v>
      </c>
      <c r="G11" s="109">
        <v>125000</v>
      </c>
      <c r="H11" s="109"/>
      <c r="I11" s="12"/>
      <c r="J11" s="109">
        <f t="shared" si="0"/>
        <v>125000</v>
      </c>
    </row>
    <row r="12" spans="1:10" ht="29.25" customHeight="1">
      <c r="A12" s="7">
        <v>3</v>
      </c>
      <c r="B12" s="137"/>
      <c r="C12" s="10" t="s">
        <v>93</v>
      </c>
      <c r="D12" s="109" t="s">
        <v>16</v>
      </c>
      <c r="E12" s="8"/>
      <c r="F12" s="109">
        <v>1</v>
      </c>
      <c r="G12" s="109">
        <v>125000</v>
      </c>
      <c r="H12" s="109"/>
      <c r="I12" s="12"/>
      <c r="J12" s="109">
        <f t="shared" si="0"/>
        <v>125000</v>
      </c>
    </row>
    <row r="13" spans="1:10" ht="30.75" customHeight="1">
      <c r="A13" s="7">
        <v>4</v>
      </c>
      <c r="B13" s="137"/>
      <c r="C13" s="10" t="s">
        <v>22</v>
      </c>
      <c r="D13" s="8" t="s">
        <v>16</v>
      </c>
      <c r="E13" s="8"/>
      <c r="F13" s="109">
        <v>4</v>
      </c>
      <c r="G13" s="109">
        <v>107000</v>
      </c>
      <c r="H13" s="109"/>
      <c r="I13" s="109"/>
      <c r="J13" s="109">
        <f t="shared" si="0"/>
        <v>428000</v>
      </c>
    </row>
    <row r="14" spans="1:10" ht="36.75" customHeight="1">
      <c r="A14" s="7">
        <v>5</v>
      </c>
      <c r="B14" s="137"/>
      <c r="C14" s="10" t="s">
        <v>23</v>
      </c>
      <c r="D14" s="109" t="s">
        <v>16</v>
      </c>
      <c r="E14" s="8"/>
      <c r="F14" s="109">
        <v>4</v>
      </c>
      <c r="G14" s="109" t="s">
        <v>157</v>
      </c>
      <c r="H14" s="109"/>
      <c r="I14" s="109"/>
      <c r="J14" s="109">
        <v>416000</v>
      </c>
    </row>
    <row r="15" spans="1:10" s="27" customFormat="1" ht="35.25" customHeight="1">
      <c r="A15" s="7">
        <v>6</v>
      </c>
      <c r="B15" s="137"/>
      <c r="C15" s="10" t="s">
        <v>153</v>
      </c>
      <c r="D15" s="7"/>
      <c r="E15" s="10"/>
      <c r="F15" s="129">
        <v>1</v>
      </c>
      <c r="G15" s="129">
        <v>107000</v>
      </c>
      <c r="H15" s="10"/>
      <c r="I15" s="10"/>
      <c r="J15" s="129">
        <f>F15*G15</f>
        <v>107000</v>
      </c>
    </row>
    <row r="16" spans="1:10" ht="33.75" customHeight="1">
      <c r="A16" s="7">
        <v>7</v>
      </c>
      <c r="B16" s="137"/>
      <c r="C16" s="10" t="s">
        <v>109</v>
      </c>
      <c r="D16" s="109"/>
      <c r="E16" s="8"/>
      <c r="F16" s="109">
        <v>1</v>
      </c>
      <c r="G16" s="109">
        <v>107000</v>
      </c>
      <c r="H16" s="109"/>
      <c r="I16" s="109"/>
      <c r="J16" s="109">
        <f t="shared" si="0"/>
        <v>107000</v>
      </c>
    </row>
    <row r="17" spans="1:10" ht="28.5">
      <c r="A17" s="7">
        <v>8</v>
      </c>
      <c r="B17" s="137"/>
      <c r="C17" s="10" t="s">
        <v>26</v>
      </c>
      <c r="D17" s="10" t="s">
        <v>12</v>
      </c>
      <c r="E17" s="8"/>
      <c r="F17" s="109">
        <v>1</v>
      </c>
      <c r="G17" s="134" t="s">
        <v>157</v>
      </c>
      <c r="H17" s="109"/>
      <c r="I17" s="109"/>
      <c r="J17" s="109">
        <v>104000</v>
      </c>
    </row>
    <row r="18" spans="1:10" ht="28.5">
      <c r="A18" s="7">
        <v>9</v>
      </c>
      <c r="B18" s="137"/>
      <c r="C18" s="113" t="s">
        <v>1</v>
      </c>
      <c r="D18" s="10" t="s">
        <v>12</v>
      </c>
      <c r="E18" s="8"/>
      <c r="F18" s="109">
        <v>1</v>
      </c>
      <c r="G18" s="134" t="s">
        <v>157</v>
      </c>
      <c r="H18" s="109"/>
      <c r="I18" s="109"/>
      <c r="J18" s="135">
        <v>104000</v>
      </c>
    </row>
    <row r="19" spans="1:10" ht="28.5">
      <c r="A19" s="7">
        <v>10</v>
      </c>
      <c r="B19" s="137"/>
      <c r="C19" s="10" t="s">
        <v>28</v>
      </c>
      <c r="D19" s="10" t="s">
        <v>12</v>
      </c>
      <c r="E19" s="8"/>
      <c r="F19" s="109">
        <v>1</v>
      </c>
      <c r="G19" s="134" t="s">
        <v>157</v>
      </c>
      <c r="H19" s="109"/>
      <c r="I19" s="109"/>
      <c r="J19" s="135">
        <v>104000</v>
      </c>
    </row>
    <row r="20" spans="1:10" ht="28.5">
      <c r="A20" s="7">
        <v>11</v>
      </c>
      <c r="B20" s="137"/>
      <c r="C20" s="113" t="s">
        <v>38</v>
      </c>
      <c r="D20" s="10" t="s">
        <v>12</v>
      </c>
      <c r="E20" s="8"/>
      <c r="F20" s="109">
        <v>1</v>
      </c>
      <c r="G20" s="134" t="s">
        <v>157</v>
      </c>
      <c r="H20" s="109"/>
      <c r="I20" s="109"/>
      <c r="J20" s="135">
        <v>104000</v>
      </c>
    </row>
    <row r="21" spans="1:10" ht="28.5">
      <c r="A21" s="7">
        <v>12</v>
      </c>
      <c r="B21" s="137"/>
      <c r="C21" s="113" t="s">
        <v>97</v>
      </c>
      <c r="D21" s="10" t="s">
        <v>12</v>
      </c>
      <c r="E21" s="8"/>
      <c r="F21" s="109">
        <v>1</v>
      </c>
      <c r="G21" s="134" t="s">
        <v>157</v>
      </c>
      <c r="H21" s="109"/>
      <c r="I21" s="109"/>
      <c r="J21" s="135">
        <v>104000</v>
      </c>
    </row>
    <row r="22" spans="1:10" s="94" customFormat="1" ht="30.75" customHeight="1">
      <c r="A22" s="7">
        <v>13</v>
      </c>
      <c r="B22" s="137"/>
      <c r="C22" s="10" t="s">
        <v>32</v>
      </c>
      <c r="D22" s="10" t="s">
        <v>12</v>
      </c>
      <c r="E22" s="10"/>
      <c r="F22" s="129">
        <v>0.5</v>
      </c>
      <c r="G22" s="134" t="s">
        <v>157</v>
      </c>
      <c r="H22" s="12"/>
      <c r="I22" s="12"/>
      <c r="J22" s="129">
        <v>52000</v>
      </c>
    </row>
    <row r="23" spans="1:10" ht="28.5">
      <c r="A23" s="7">
        <v>14</v>
      </c>
      <c r="B23" s="137"/>
      <c r="C23" s="10" t="s">
        <v>2</v>
      </c>
      <c r="D23" s="10" t="s">
        <v>12</v>
      </c>
      <c r="E23" s="8"/>
      <c r="F23" s="109">
        <v>1</v>
      </c>
      <c r="G23" s="134" t="s">
        <v>157</v>
      </c>
      <c r="H23" s="109"/>
      <c r="I23" s="109"/>
      <c r="J23" s="109">
        <v>104000</v>
      </c>
    </row>
    <row r="24" spans="1:10" ht="28.5">
      <c r="A24" s="7">
        <v>15</v>
      </c>
      <c r="B24" s="138"/>
      <c r="C24" s="10" t="s">
        <v>3</v>
      </c>
      <c r="D24" s="10" t="s">
        <v>12</v>
      </c>
      <c r="E24" s="8"/>
      <c r="F24" s="109">
        <v>1</v>
      </c>
      <c r="G24" s="134" t="s">
        <v>157</v>
      </c>
      <c r="H24" s="109"/>
      <c r="I24" s="109"/>
      <c r="J24" s="135">
        <v>104000</v>
      </c>
    </row>
    <row r="25" spans="1:11" ht="28.5">
      <c r="A25" s="114"/>
      <c r="B25" s="7" t="s">
        <v>107</v>
      </c>
      <c r="C25" s="114"/>
      <c r="D25" s="114"/>
      <c r="E25" s="114"/>
      <c r="F25" s="8">
        <v>20.5</v>
      </c>
      <c r="G25" s="109"/>
      <c r="H25" s="114"/>
      <c r="I25" s="114"/>
      <c r="J25" s="109">
        <v>2248000</v>
      </c>
      <c r="K25" s="75"/>
    </row>
  </sheetData>
  <sheetProtection/>
  <mergeCells count="10">
    <mergeCell ref="B10:B24"/>
    <mergeCell ref="F1:J4"/>
    <mergeCell ref="A5:B6"/>
    <mergeCell ref="C5:J6"/>
    <mergeCell ref="A7:A8"/>
    <mergeCell ref="B7:B8"/>
    <mergeCell ref="C7:D7"/>
    <mergeCell ref="E7:F7"/>
    <mergeCell ref="G7:G8"/>
    <mergeCell ref="H7:J7"/>
  </mergeCells>
  <printOptions/>
  <pageMargins left="0.12864583333333332" right="0.17708333333333334" top="0.75" bottom="0.309375" header="0.3" footer="0.3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8"/>
  <sheetViews>
    <sheetView view="pageLayout" workbookViewId="0" topLeftCell="A4">
      <selection activeCell="F10" sqref="F10:F17"/>
    </sheetView>
  </sheetViews>
  <sheetFormatPr defaultColWidth="9.140625" defaultRowHeight="12.75"/>
  <cols>
    <col min="1" max="1" width="5.421875" style="0" customWidth="1"/>
    <col min="2" max="2" width="8.421875" style="0" customWidth="1"/>
    <col min="3" max="3" width="14.28125" style="0" customWidth="1"/>
    <col min="4" max="4" width="13.8515625" style="0" customWidth="1"/>
    <col min="5" max="5" width="12.140625" style="0" customWidth="1"/>
    <col min="6" max="6" width="7.7109375" style="0" customWidth="1"/>
    <col min="7" max="7" width="16.28125" style="0" customWidth="1"/>
    <col min="8" max="8" width="6.57421875" style="0" customWidth="1"/>
    <col min="9" max="9" width="9.421875" style="0" customWidth="1"/>
    <col min="10" max="10" width="15.8515625" style="0" customWidth="1"/>
    <col min="11" max="11" width="18.421875" style="0" customWidth="1"/>
  </cols>
  <sheetData>
    <row r="1" spans="1:10" ht="9" customHeight="1">
      <c r="A1" s="16"/>
      <c r="B1" s="16"/>
      <c r="C1" s="17"/>
      <c r="D1" s="64"/>
      <c r="E1" s="64"/>
      <c r="F1" s="139" t="s">
        <v>166</v>
      </c>
      <c r="G1" s="139"/>
      <c r="H1" s="139"/>
      <c r="I1" s="139"/>
      <c r="J1" s="139"/>
    </row>
    <row r="2" spans="1:10" ht="23.25" customHeight="1">
      <c r="A2" s="24"/>
      <c r="B2" s="24"/>
      <c r="C2" s="17"/>
      <c r="D2" s="17"/>
      <c r="E2" s="17"/>
      <c r="F2" s="139"/>
      <c r="G2" s="139"/>
      <c r="H2" s="139"/>
      <c r="I2" s="139"/>
      <c r="J2" s="139"/>
    </row>
    <row r="3" spans="1:10" ht="23.25" customHeight="1">
      <c r="A3" s="24"/>
      <c r="B3" s="24"/>
      <c r="C3" s="17"/>
      <c r="D3" s="17"/>
      <c r="E3" s="17"/>
      <c r="F3" s="139"/>
      <c r="G3" s="139"/>
      <c r="H3" s="139"/>
      <c r="I3" s="139"/>
      <c r="J3" s="139"/>
    </row>
    <row r="4" spans="1:10" ht="15" customHeight="1">
      <c r="A4" s="24"/>
      <c r="B4" s="24"/>
      <c r="C4" s="17"/>
      <c r="D4" s="17"/>
      <c r="E4" s="17"/>
      <c r="F4" s="139"/>
      <c r="G4" s="139"/>
      <c r="H4" s="139"/>
      <c r="I4" s="139"/>
      <c r="J4" s="139"/>
    </row>
    <row r="5" spans="1:10" ht="12.75">
      <c r="A5" s="167"/>
      <c r="B5" s="167"/>
      <c r="C5" s="141" t="s">
        <v>113</v>
      </c>
      <c r="D5" s="141"/>
      <c r="E5" s="141"/>
      <c r="F5" s="141"/>
      <c r="G5" s="141"/>
      <c r="H5" s="141"/>
      <c r="I5" s="141"/>
      <c r="J5" s="141"/>
    </row>
    <row r="6" spans="1:10" ht="73.5" customHeight="1">
      <c r="A6" s="167"/>
      <c r="B6" s="167"/>
      <c r="C6" s="147"/>
      <c r="D6" s="147"/>
      <c r="E6" s="147"/>
      <c r="F6" s="147"/>
      <c r="G6" s="147"/>
      <c r="H6" s="147"/>
      <c r="I6" s="147"/>
      <c r="J6" s="147"/>
    </row>
    <row r="7" spans="1:10" ht="14.25">
      <c r="A7" s="142" t="s">
        <v>13</v>
      </c>
      <c r="B7" s="142" t="s">
        <v>108</v>
      </c>
      <c r="C7" s="150"/>
      <c r="D7" s="151"/>
      <c r="E7" s="142"/>
      <c r="F7" s="142"/>
      <c r="G7" s="142" t="s">
        <v>9</v>
      </c>
      <c r="H7" s="142"/>
      <c r="I7" s="142"/>
      <c r="J7" s="142"/>
    </row>
    <row r="8" spans="1:10" ht="71.25">
      <c r="A8" s="142"/>
      <c r="B8" s="142"/>
      <c r="C8" s="109" t="s">
        <v>39</v>
      </c>
      <c r="D8" s="109" t="s">
        <v>40</v>
      </c>
      <c r="E8" s="35" t="s">
        <v>7</v>
      </c>
      <c r="F8" s="109" t="s">
        <v>8</v>
      </c>
      <c r="G8" s="142"/>
      <c r="H8" s="109" t="s">
        <v>10</v>
      </c>
      <c r="I8" s="109" t="s">
        <v>110</v>
      </c>
      <c r="J8" s="109" t="s">
        <v>11</v>
      </c>
    </row>
    <row r="9" spans="1:10" ht="14.25">
      <c r="A9" s="109">
        <v>1</v>
      </c>
      <c r="B9" s="109">
        <v>2</v>
      </c>
      <c r="C9" s="109">
        <v>3</v>
      </c>
      <c r="D9" s="109">
        <v>4</v>
      </c>
      <c r="E9" s="35">
        <v>5</v>
      </c>
      <c r="F9" s="109">
        <v>6</v>
      </c>
      <c r="G9" s="109">
        <v>7</v>
      </c>
      <c r="H9" s="109">
        <v>8</v>
      </c>
      <c r="I9" s="109">
        <v>9</v>
      </c>
      <c r="J9" s="109">
        <v>10</v>
      </c>
    </row>
    <row r="10" spans="1:10" ht="33" customHeight="1">
      <c r="A10" s="109">
        <v>1</v>
      </c>
      <c r="B10" s="164" t="s">
        <v>122</v>
      </c>
      <c r="C10" s="10" t="s">
        <v>15</v>
      </c>
      <c r="D10" s="109" t="s">
        <v>16</v>
      </c>
      <c r="E10" s="8"/>
      <c r="F10" s="109">
        <v>1</v>
      </c>
      <c r="G10" s="109">
        <v>160000</v>
      </c>
      <c r="H10" s="109"/>
      <c r="I10" s="109"/>
      <c r="J10" s="109">
        <f>F10*G10</f>
        <v>160000</v>
      </c>
    </row>
    <row r="11" spans="1:10" ht="45" customHeight="1">
      <c r="A11" s="109">
        <v>2</v>
      </c>
      <c r="B11" s="165"/>
      <c r="C11" s="10" t="s">
        <v>18</v>
      </c>
      <c r="D11" s="109" t="s">
        <v>16</v>
      </c>
      <c r="E11" s="8"/>
      <c r="F11" s="109">
        <v>1</v>
      </c>
      <c r="G11" s="109">
        <v>125000</v>
      </c>
      <c r="H11" s="109"/>
      <c r="I11" s="109"/>
      <c r="J11" s="109">
        <f>F11*G11</f>
        <v>125000</v>
      </c>
    </row>
    <row r="12" spans="1:10" ht="39.75" customHeight="1">
      <c r="A12" s="109">
        <v>3</v>
      </c>
      <c r="B12" s="165"/>
      <c r="C12" s="10" t="s">
        <v>19</v>
      </c>
      <c r="D12" s="109" t="s">
        <v>16</v>
      </c>
      <c r="E12" s="8"/>
      <c r="F12" s="109">
        <v>1</v>
      </c>
      <c r="G12" s="109">
        <v>125000</v>
      </c>
      <c r="H12" s="109"/>
      <c r="I12" s="12"/>
      <c r="J12" s="109">
        <f>F12*G12</f>
        <v>125000</v>
      </c>
    </row>
    <row r="13" spans="1:10" ht="31.5" customHeight="1">
      <c r="A13" s="109">
        <v>4</v>
      </c>
      <c r="B13" s="165"/>
      <c r="C13" s="10" t="s">
        <v>57</v>
      </c>
      <c r="D13" s="109" t="s">
        <v>16</v>
      </c>
      <c r="E13" s="8"/>
      <c r="F13" s="109">
        <v>10</v>
      </c>
      <c r="G13" s="109">
        <v>107000</v>
      </c>
      <c r="H13" s="109"/>
      <c r="I13" s="109"/>
      <c r="J13" s="109">
        <f>F13*G13</f>
        <v>1070000</v>
      </c>
    </row>
    <row r="14" spans="1:10" ht="37.5" customHeight="1">
      <c r="A14" s="109">
        <v>5</v>
      </c>
      <c r="B14" s="165"/>
      <c r="C14" s="10" t="s">
        <v>0</v>
      </c>
      <c r="D14" s="10" t="s">
        <v>24</v>
      </c>
      <c r="E14" s="8"/>
      <c r="F14" s="109">
        <v>1</v>
      </c>
      <c r="G14" s="109" t="s">
        <v>157</v>
      </c>
      <c r="H14" s="109"/>
      <c r="I14" s="109"/>
      <c r="J14" s="109">
        <v>104000</v>
      </c>
    </row>
    <row r="15" spans="1:10" ht="36" customHeight="1">
      <c r="A15" s="109">
        <v>6</v>
      </c>
      <c r="B15" s="165"/>
      <c r="C15" s="10" t="s">
        <v>2</v>
      </c>
      <c r="D15" s="10" t="s">
        <v>24</v>
      </c>
      <c r="E15" s="8"/>
      <c r="F15" s="109">
        <v>1</v>
      </c>
      <c r="G15" s="134" t="s">
        <v>157</v>
      </c>
      <c r="H15" s="109"/>
      <c r="I15" s="109"/>
      <c r="J15" s="135">
        <v>104000</v>
      </c>
    </row>
    <row r="16" spans="1:10" ht="33" customHeight="1">
      <c r="A16" s="109">
        <v>7</v>
      </c>
      <c r="B16" s="165"/>
      <c r="C16" s="20" t="s">
        <v>58</v>
      </c>
      <c r="D16" s="10" t="s">
        <v>24</v>
      </c>
      <c r="E16" s="8"/>
      <c r="F16" s="109">
        <v>1</v>
      </c>
      <c r="G16" s="134" t="s">
        <v>157</v>
      </c>
      <c r="H16" s="109"/>
      <c r="I16" s="109"/>
      <c r="J16" s="135">
        <v>104000</v>
      </c>
    </row>
    <row r="17" spans="1:10" ht="39.75" customHeight="1">
      <c r="A17" s="109">
        <v>8</v>
      </c>
      <c r="B17" s="166"/>
      <c r="C17" s="20" t="s">
        <v>1</v>
      </c>
      <c r="D17" s="10" t="s">
        <v>24</v>
      </c>
      <c r="E17" s="8"/>
      <c r="F17" s="109">
        <v>1</v>
      </c>
      <c r="G17" s="134" t="s">
        <v>157</v>
      </c>
      <c r="H17" s="109"/>
      <c r="I17" s="109"/>
      <c r="J17" s="135">
        <v>104000</v>
      </c>
    </row>
    <row r="18" spans="1:11" ht="28.5">
      <c r="A18" s="36"/>
      <c r="B18" s="115" t="s">
        <v>107</v>
      </c>
      <c r="C18" s="109"/>
      <c r="D18" s="109"/>
      <c r="E18" s="8"/>
      <c r="F18" s="109">
        <v>17</v>
      </c>
      <c r="G18" s="109"/>
      <c r="H18" s="109"/>
      <c r="I18" s="109"/>
      <c r="J18" s="109">
        <v>1896000</v>
      </c>
      <c r="K18" s="30"/>
    </row>
  </sheetData>
  <sheetProtection/>
  <mergeCells count="10">
    <mergeCell ref="B10:B17"/>
    <mergeCell ref="F1:J4"/>
    <mergeCell ref="A5:B6"/>
    <mergeCell ref="C5:J6"/>
    <mergeCell ref="A7:A8"/>
    <mergeCell ref="B7:B8"/>
    <mergeCell ref="C7:D7"/>
    <mergeCell ref="E7:F7"/>
    <mergeCell ref="G7:G8"/>
    <mergeCell ref="H7:J7"/>
  </mergeCells>
  <printOptions/>
  <pageMargins left="0.10885416666666667" right="0.041666666666666664" top="0.19791666666666666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Sargsyan</dc:creator>
  <cp:keywords/>
  <dc:description/>
  <cp:lastModifiedBy>Arminka</cp:lastModifiedBy>
  <cp:lastPrinted>2022-12-23T07:38:37Z</cp:lastPrinted>
  <dcterms:created xsi:type="dcterms:W3CDTF">1996-10-14T23:33:28Z</dcterms:created>
  <dcterms:modified xsi:type="dcterms:W3CDTF">2022-12-23T07:39:52Z</dcterms:modified>
  <cp:category/>
  <cp:version/>
  <cp:contentType/>
  <cp:contentStatus/>
</cp:coreProperties>
</file>